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nri A Miller\Documents\"/>
    </mc:Choice>
  </mc:AlternateContent>
  <bookViews>
    <workbookView xWindow="480" yWindow="60" windowWidth="21075" windowHeight="11055"/>
  </bookViews>
  <sheets>
    <sheet name="Capital Budget Proposal" sheetId="1" r:id="rId1"/>
    <sheet name="Estimated Cash Flow" sheetId="3" r:id="rId2"/>
    <sheet name="INSTRUCTIONS" sheetId="2" r:id="rId3"/>
  </sheets>
  <calcPr calcId="152511"/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34" i="1"/>
  <c r="F35" i="1" s="1"/>
  <c r="P1" i="3"/>
  <c r="C18" i="3"/>
  <c r="D18" i="3"/>
  <c r="M18" i="3"/>
  <c r="N18" i="3"/>
  <c r="P18" i="3"/>
  <c r="O10" i="3"/>
  <c r="E18" i="3"/>
  <c r="O18" i="3" s="1"/>
  <c r="Q18" i="3" s="1"/>
  <c r="Q21" i="3" s="1"/>
  <c r="F18" i="3"/>
  <c r="G18" i="3"/>
  <c r="H18" i="3"/>
  <c r="I18" i="3"/>
  <c r="J18" i="3"/>
  <c r="K18" i="3"/>
  <c r="L18" i="3"/>
  <c r="Q20" i="3"/>
  <c r="B4" i="3"/>
  <c r="B3" i="3"/>
  <c r="O11" i="3"/>
  <c r="Q11" i="3" s="1"/>
  <c r="O12" i="3"/>
  <c r="O13" i="3"/>
  <c r="O14" i="3"/>
  <c r="O15" i="3"/>
  <c r="Q15" i="3" s="1"/>
  <c r="O16" i="3"/>
  <c r="O17" i="3"/>
  <c r="Q12" i="3"/>
  <c r="Q13" i="3"/>
  <c r="Q14" i="3"/>
  <c r="Q16" i="3"/>
  <c r="Q17" i="3"/>
  <c r="Q10" i="3"/>
</calcChain>
</file>

<file path=xl/sharedStrings.xml><?xml version="1.0" encoding="utf-8"?>
<sst xmlns="http://schemas.openxmlformats.org/spreadsheetml/2006/main" count="162" uniqueCount="150">
  <si>
    <t>PROJECT TITLE:</t>
  </si>
  <si>
    <t>TIMELINE/HISTORY:</t>
  </si>
  <si>
    <t>PROJECT LOCATION:</t>
  </si>
  <si>
    <t>Fiscal Year:</t>
  </si>
  <si>
    <t>PROJECT DESCRIPTION:</t>
  </si>
  <si>
    <t>Start Date:</t>
  </si>
  <si>
    <t>Target Finish Date:</t>
  </si>
  <si>
    <t>If Yes:</t>
  </si>
  <si>
    <t>Rationale for selected bid:</t>
  </si>
  <si>
    <t>PROJECT COSTS</t>
  </si>
  <si>
    <t>Category</t>
  </si>
  <si>
    <t>Description</t>
  </si>
  <si>
    <t>Vendor</t>
  </si>
  <si>
    <t>Remarks</t>
  </si>
  <si>
    <t>Plans / Specs / Designs</t>
  </si>
  <si>
    <t>Project Management</t>
  </si>
  <si>
    <t>Contingency</t>
  </si>
  <si>
    <t>TOTAL PROJECT COSTS</t>
  </si>
  <si>
    <t>Fund</t>
  </si>
  <si>
    <t>Org</t>
  </si>
  <si>
    <t>Account</t>
  </si>
  <si>
    <t>Program</t>
  </si>
  <si>
    <t>Requesting Unit(s)</t>
  </si>
  <si>
    <t>Facilities</t>
  </si>
  <si>
    <t>Provost/CFO</t>
  </si>
  <si>
    <t>Unit Name:</t>
  </si>
  <si>
    <t>Budget Office</t>
  </si>
  <si>
    <t>Grant Accounting</t>
  </si>
  <si>
    <t>Contact (phone/email):</t>
  </si>
  <si>
    <t>Date:</t>
  </si>
  <si>
    <t>Per Unit Cost**</t>
  </si>
  <si>
    <t>Extended Cost**</t>
  </si>
  <si>
    <t>**Enter per unit cost (i.e, $25K per fan coil, etc.), then enter number of units, which will calculate value in Extended Cost column.</t>
  </si>
  <si>
    <t>IIT Capital Project Proposal Form - Instructions</t>
  </si>
  <si>
    <t>Reviewer Name:</t>
  </si>
  <si>
    <t>Remarks:</t>
  </si>
  <si>
    <t>&lt;Please describe proposed work, associated projects, and funding sources. Attach additional sheets if necessary.&gt;</t>
  </si>
  <si>
    <t>VP/Dean</t>
  </si>
  <si>
    <t>Funds Check - route as applicable</t>
  </si>
  <si>
    <t>This form is designed to collect cost information and should support and encourage compliance with university policies on bidding and acquisition.</t>
  </si>
  <si>
    <t>This form is not intended to document the execution (final scheduling, permitting, contracting, etc.) of a project.  That is dealt with by Facilities.</t>
  </si>
  <si>
    <t>This form formalizes funding and provides the "go-ahead" for the stated project.  Generally, even though a project may appear on</t>
  </si>
  <si>
    <t>This form is used for projects already listed whatever annual capital budget or for ad-hoc projects as they may arise.</t>
  </si>
  <si>
    <t>Facilities (as applicable)</t>
  </si>
  <si>
    <t>IIT Capital Project Proposal Form</t>
  </si>
  <si>
    <t>Assigned Fund Type:</t>
  </si>
  <si>
    <t>Create designs / plans / specs</t>
  </si>
  <si>
    <t>Construction / renovation</t>
  </si>
  <si>
    <t>Acquire / install equipment, item(s) or software</t>
  </si>
  <si>
    <t>Other (please describe below)</t>
  </si>
  <si>
    <t>PURPOSE (mark "X" in box(es) that apply):</t>
  </si>
  <si>
    <t>yes</t>
  </si>
  <si>
    <t>no</t>
  </si>
  <si>
    <t>Assigned Fund/FOAP</t>
  </si>
  <si>
    <t>Amount</t>
  </si>
  <si>
    <t>Approved up to:</t>
  </si>
  <si>
    <t>Approved by:</t>
  </si>
  <si>
    <t>Assigned Budget Amount</t>
  </si>
  <si>
    <t>If denying, please simply return to Requesting Unit with an explanation</t>
  </si>
  <si>
    <t xml:space="preserve"> Service Providers</t>
  </si>
  <si>
    <t>Subcontractor(s), and/or</t>
  </si>
  <si>
    <t>Contractor(s),</t>
  </si>
  <si>
    <t>Materials, Equipment,</t>
  </si>
  <si>
    <t>and/or Major Items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</si>
  <si>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</si>
  <si>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</si>
  <si>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</si>
  <si>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</si>
  <si>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</si>
  <si>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</si>
  <si>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</si>
  <si>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</si>
  <si>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</si>
  <si>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</si>
  <si>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</si>
  <si>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</si>
  <si>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FY Total</t>
  </si>
  <si>
    <t>Following Fiscal Year</t>
  </si>
  <si>
    <t>Category Total</t>
  </si>
  <si>
    <t>TOTALS:</t>
  </si>
  <si>
    <t>Capital Project Proposal - Estimated Cash Flows</t>
  </si>
  <si>
    <t>Project Title</t>
  </si>
  <si>
    <t>Project Location:</t>
  </si>
  <si>
    <t>Total Project Spending Proposal from other sheet:</t>
  </si>
  <si>
    <t>Variance:</t>
  </si>
  <si>
    <t>Description/ Vendor</t>
  </si>
  <si>
    <t>PLEASE ENTER ESTIMATED SPENDING, per item, per month (add rows as necessary)</t>
  </si>
  <si>
    <t>Then PLEASE ROUTE THIS FORM AS AN EMAIL ATTACHMENT (electronically)</t>
  </si>
  <si>
    <t>Please include estimated Cash Flow (timing of spending) on the next tab</t>
  </si>
  <si>
    <t>Notes:</t>
  </si>
  <si>
    <t>(Title and location should copy over from other tab)</t>
  </si>
  <si>
    <t>Values entered in the month cells below will automatcially sum to the bottom right (yellow highlighted cell)</t>
  </si>
  <si>
    <t>Variance cell should be zero if all funds have been entered into this cash flow worksheet.</t>
  </si>
  <si>
    <t>e.g.: Project Design</t>
  </si>
  <si>
    <t>e.g.: Hardware</t>
  </si>
  <si>
    <t>BUDGET OFFICE/CONTROLLER'S OFFICE USE ONLY:</t>
  </si>
  <si>
    <t>APPROVALS:  Please route according to approval blocks left-to-right below.  Type in approvers name and attached workbook to emails.</t>
  </si>
  <si>
    <t>FOAP:</t>
  </si>
  <si>
    <t>Existing Current Budget:</t>
  </si>
  <si>
    <t>&lt;--- If highlighted in red, then more funding is required</t>
  </si>
  <si>
    <t>REMAINING UNFUNDED BALANCE:</t>
  </si>
  <si>
    <t>NEW $$ THIS FORM</t>
  </si>
  <si>
    <t>Continuing an existing project?</t>
  </si>
  <si>
    <t>If single bid/no competing bids were solicited, why not?</t>
  </si>
  <si>
    <t>How many PROJECT BIDS were obtained? (required for $25K or more)</t>
  </si>
  <si>
    <t>TOTAL of FUNDING ALLOCATIONS:</t>
  </si>
  <si>
    <t xml:space="preserve">  a summary list or plan for a budget year, this form is required to assign a specific Fund code and allocate budget funds.</t>
  </si>
  <si>
    <t>1.)  On the top half of Tab 1, please provide the project title, location, description, and relevant details.</t>
  </si>
  <si>
    <t>You'll notice on the right hand side space to indicate whether the project has an existing Fund code.  Please include relevant details.</t>
  </si>
  <si>
    <t>(insert vendor names here)</t>
  </si>
  <si>
    <t>(insert relevant details here)</t>
  </si>
  <si>
    <t>(Is proj. mngmnt. internal or external?)</t>
  </si>
  <si>
    <t>e.g.: ABC Hardware Co.</t>
  </si>
  <si>
    <t>Quantity**</t>
  </si>
  <si>
    <t>When you type the per-unit costs into yellow cells and update the Quantity, the sheet will calculate the "extended cost".</t>
  </si>
  <si>
    <t>One or more FOAP(s) may be listed; they may include "capital budget" funds (Fund 905000) or unit operating budgets</t>
  </si>
  <si>
    <t>You may insert rows if many FOAPs are required.</t>
  </si>
  <si>
    <t>enough funding has been allocated.</t>
  </si>
  <si>
    <t>In the PROJECT COSTS grid, please list the primary cost elements/items and the relevant information. (please round to nearest $100).</t>
  </si>
  <si>
    <r>
      <t xml:space="preserve">3.)  On Tab 2, please estimate the cash flows - by month - </t>
    </r>
    <r>
      <rPr>
        <i/>
        <u/>
        <sz val="12"/>
        <color theme="1"/>
        <rFont val="Calibri"/>
        <family val="2"/>
        <scheme val="minor"/>
      </rPr>
      <t>based on when the invoices would be received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(not work started).</t>
    </r>
  </si>
  <si>
    <t>Using the cost information from the grid on Tab 1, please plot out the expected spending pattern by typing</t>
  </si>
  <si>
    <t>amounts into the appropriate month/cells.  For instance, a project spent out over the Fall might incur design costs</t>
  </si>
  <si>
    <t>Indicate any spending for the project expected to be in the next fiscal year (i.e., project starting in March - May).</t>
  </si>
  <si>
    <t>with the totals on Tab 2.</t>
  </si>
  <si>
    <t>For convenience, this sheet has a check-sum in the lower right corner, which compares the total project funding from Tab 1</t>
  </si>
  <si>
    <t>Add any relevant notes for cash flows as needed.</t>
  </si>
  <si>
    <t>4.) Submit the form for approval by moving it through email as an attachment</t>
  </si>
  <si>
    <t>Once approved by Provost and/or CFO office, the Budget Office will work with Controller's Office to assign the</t>
  </si>
  <si>
    <t>appropriate Banner coding (FOAP) and load budget.</t>
  </si>
  <si>
    <t>The form will then be returned to the nominating unit with complete funding information.</t>
  </si>
  <si>
    <t>Please re-use any approved project form to add more money to an existing project (as applicable).</t>
  </si>
  <si>
    <r>
      <t>NOTE - increasing existing project funding</t>
    </r>
    <r>
      <rPr>
        <u/>
        <sz val="12"/>
        <color theme="1"/>
        <rFont val="Calibri"/>
        <family val="2"/>
        <scheme val="minor"/>
      </rPr>
      <t xml:space="preserve"> - this form is intended to build a history of project funding as it may grow</t>
    </r>
  </si>
  <si>
    <t>Therefore, please add an 'X' in "New $$ This Form" column as you add FOAP line(s) and allocations.</t>
  </si>
  <si>
    <t>Once the project is approved, the initiating unit will receive the completed form with final FOAP assignments.</t>
  </si>
  <si>
    <t>Please keep this on file.</t>
  </si>
  <si>
    <t>Add additional costs into the PROJECT COSTS grid on Tab 1 and update Tab 2 cash flows.</t>
  </si>
  <si>
    <t>PROJECT FUNDING</t>
  </si>
  <si>
    <r>
      <t xml:space="preserve">Please LIST the FOAPs that provide the project funding:  Mark "X" in the column "New $$ This Form" for any allocation that is </t>
    </r>
    <r>
      <rPr>
        <b/>
        <u/>
        <sz val="14"/>
        <rFont val="Calibri"/>
        <family val="2"/>
        <scheme val="minor"/>
      </rPr>
      <t>NEW</t>
    </r>
    <r>
      <rPr>
        <b/>
        <sz val="14"/>
        <rFont val="Calibri"/>
        <family val="2"/>
        <scheme val="minor"/>
      </rPr>
      <t xml:space="preserve"> for this interation.   Add rows to sheet as necessary.</t>
    </r>
  </si>
  <si>
    <t xml:space="preserve">If increasing an existing project by allocating from the same FOAP as before, please REPEAT that FOAP on a new line so that multiple allocations from the same FOAP will appear individually in the list. </t>
  </si>
  <si>
    <t>2.)  On the middle section of the form, please list the FOAP(s) that provide the budget funding, amount allocated, and relevant remarks.</t>
  </si>
  <si>
    <t>This section will automatically tally the allocations.  The "Remaining Unfunded Balance" will change from red to white/black once</t>
  </si>
  <si>
    <t>To add funding to a previously approved form/project, please RE-USE that completed form.</t>
  </si>
  <si>
    <t>Please type new allocations on a NEW line in the funding grid - even if from the same FOAP as before.</t>
  </si>
  <si>
    <t>in August and September, whereas the hardware/materials purchase could be made earlier or later.</t>
  </si>
  <si>
    <t>The columns will automatically total vertically/by-month as well as horizontally/by-cost-item.</t>
  </si>
  <si>
    <t>Please note: the worksheets have certain "locked" cells only to preserve formulas, but are not password protected.</t>
  </si>
  <si>
    <t>Sample values are inserted into the PROJECT COSTS for illustrative purposes.</t>
  </si>
  <si>
    <t>Questions:  please contact the Budget Office (Henri Miller, 7-3824)</t>
  </si>
  <si>
    <t>WHEN COMPLETED, please forward ELECTRONICALLY to AVP &amp; Budget Director, Henri Miller (hmiller3@iit.edu)</t>
  </si>
  <si>
    <t>Form v11: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</si>
</sst>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u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4"/>
      <name val="Calibri"/>
      <family val="2"/>
      <scheme val="minor"/>
    </font>
    <font>
      <b/>
      <i/>
      <u/>
      <sz val="14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4E4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8">
    <xf numFmtId="0" fontId="0" fillId="0" borderId="0" xfId="0"/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5" fillId="0" borderId="0" xfId="0" quotePrefix="1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5" fillId="0" borderId="0" xfId="0" quotePrefix="1" applyFont="1" applyAlignment="1">
      <alignment horizontal="left" vertical="top"/>
    </xf>
    <xf numFmtId="0" fontId="15" fillId="9" borderId="0" xfId="0" applyFont="1" applyFill="1" applyAlignment="1">
      <alignment horizontal="left" vertical="top"/>
    </xf>
    <xf numFmtId="0" fontId="17" fillId="9" borderId="0" xfId="0" applyFont="1" applyFill="1" applyAlignment="1">
      <alignment horizontal="left" vertical="top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center" vertical="top"/>
      <protection locked="0"/>
    </xf>
    <xf numFmtId="0" fontId="0" fillId="0" borderId="0" xfId="0" applyFill="1" applyProtection="1">
      <protection locked="0"/>
    </xf>
    <xf numFmtId="0" fontId="12" fillId="0" borderId="0" xfId="0" applyFont="1" applyFill="1" applyAlignment="1" applyProtection="1">
      <alignment horizontal="center" vertical="top"/>
      <protection locked="0"/>
    </xf>
    <xf numFmtId="17" fontId="5" fillId="3" borderId="0" xfId="0" applyNumberFormat="1" applyFont="1" applyFill="1" applyAlignment="1" applyProtection="1">
      <alignment horizontal="center" vertical="top"/>
      <protection locked="0"/>
    </xf>
    <xf numFmtId="0" fontId="3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0" borderId="1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vertical="top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indent="2"/>
      <protection locked="0"/>
    </xf>
    <xf numFmtId="0" fontId="3" fillId="0" borderId="1" xfId="0" applyFont="1" applyFill="1" applyBorder="1" applyProtection="1"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2" xfId="0" applyNumberFormat="1" applyFont="1" applyFill="1" applyBorder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4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0" fontId="7" fillId="0" borderId="0" xfId="0" applyFont="1" applyFill="1" applyAlignment="1" applyProtection="1">
      <alignment horizontal="left" indent="2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alignment horizontal="left" indent="3"/>
      <protection locked="0"/>
    </xf>
    <xf numFmtId="0" fontId="3" fillId="0" borderId="0" xfId="0" applyFont="1" applyFill="1" applyAlignment="1" applyProtection="1">
      <alignment horizontal="left" wrapText="1" indent="2"/>
      <protection locked="0"/>
    </xf>
    <xf numFmtId="164" fontId="3" fillId="0" borderId="1" xfId="1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left" wrapText="1" indent="2"/>
      <protection locked="0"/>
    </xf>
    <xf numFmtId="0" fontId="3" fillId="0" borderId="2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horizontal="left" indent="3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7" fillId="0" borderId="0" xfId="0" applyFont="1" applyFill="1" applyProtection="1">
      <protection locked="0"/>
    </xf>
    <xf numFmtId="0" fontId="6" fillId="0" borderId="1" xfId="0" applyFont="1" applyFill="1" applyBorder="1" applyProtection="1">
      <protection locked="0"/>
    </xf>
    <xf numFmtId="0" fontId="7" fillId="0" borderId="0" xfId="0" applyFont="1" applyAlignment="1" applyProtection="1">
      <alignment horizontal="left" indent="3"/>
      <protection locked="0"/>
    </xf>
    <xf numFmtId="0" fontId="3" fillId="0" borderId="0" xfId="0" applyFont="1" applyAlignment="1" applyProtection="1">
      <alignment vertical="top"/>
      <protection locked="0"/>
    </xf>
    <xf numFmtId="0" fontId="26" fillId="0" borderId="0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protection locked="0"/>
    </xf>
    <xf numFmtId="0" fontId="5" fillId="0" borderId="10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8" fillId="0" borderId="13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vertical="top" wrapText="1"/>
      <protection locked="0"/>
    </xf>
    <xf numFmtId="0" fontId="8" fillId="0" borderId="15" xfId="0" applyFont="1" applyBorder="1" applyAlignment="1" applyProtection="1">
      <alignment vertical="top" wrapText="1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8" fillId="0" borderId="14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8" fillId="0" borderId="16" xfId="0" applyFont="1" applyBorder="1" applyProtection="1">
      <protection locked="0"/>
    </xf>
    <xf numFmtId="0" fontId="8" fillId="0" borderId="17" xfId="0" applyFont="1" applyBorder="1" applyAlignment="1" applyProtection="1">
      <protection locked="0"/>
    </xf>
    <xf numFmtId="0" fontId="9" fillId="0" borderId="17" xfId="0" applyFont="1" applyBorder="1" applyAlignment="1" applyProtection="1">
      <alignment horizontal="center" vertical="top"/>
      <protection locked="0"/>
    </xf>
    <xf numFmtId="0" fontId="4" fillId="0" borderId="14" xfId="0" applyFont="1" applyBorder="1" applyProtection="1">
      <protection locked="0"/>
    </xf>
    <xf numFmtId="0" fontId="10" fillId="0" borderId="8" xfId="0" applyFont="1" applyBorder="1" applyAlignment="1" applyProtection="1">
      <alignment vertical="top"/>
      <protection locked="0"/>
    </xf>
    <xf numFmtId="164" fontId="10" fillId="4" borderId="33" xfId="1" applyNumberFormat="1" applyFont="1" applyFill="1" applyBorder="1" applyAlignment="1" applyProtection="1">
      <alignment vertical="top"/>
      <protection locked="0"/>
    </xf>
    <xf numFmtId="0" fontId="10" fillId="4" borderId="23" xfId="0" applyFont="1" applyFill="1" applyBorder="1" applyAlignment="1" applyProtection="1">
      <alignment vertical="top"/>
      <protection locked="0"/>
    </xf>
    <xf numFmtId="0" fontId="10" fillId="4" borderId="34" xfId="0" applyFont="1" applyFill="1" applyBorder="1" applyAlignment="1" applyProtection="1">
      <alignment vertical="top"/>
      <protection locked="0"/>
    </xf>
    <xf numFmtId="42" fontId="10" fillId="4" borderId="21" xfId="0" applyNumberFormat="1" applyFont="1" applyFill="1" applyBorder="1" applyAlignment="1" applyProtection="1">
      <alignment vertical="top"/>
      <protection locked="0"/>
    </xf>
    <xf numFmtId="42" fontId="10" fillId="4" borderId="31" xfId="0" applyNumberFormat="1" applyFont="1" applyFill="1" applyBorder="1" applyAlignment="1" applyProtection="1">
      <alignment vertical="top"/>
      <protection locked="0"/>
    </xf>
    <xf numFmtId="42" fontId="10" fillId="4" borderId="20" xfId="0" applyNumberFormat="1" applyFont="1" applyFill="1" applyBorder="1" applyAlignment="1" applyProtection="1">
      <alignment vertical="top"/>
      <protection locked="0"/>
    </xf>
    <xf numFmtId="0" fontId="10" fillId="0" borderId="21" xfId="0" applyFont="1" applyBorder="1" applyAlignment="1" applyProtection="1">
      <alignment vertical="top"/>
      <protection locked="0"/>
    </xf>
    <xf numFmtId="0" fontId="10" fillId="0" borderId="31" xfId="0" applyFont="1" applyBorder="1" applyAlignment="1" applyProtection="1">
      <alignment vertical="top"/>
      <protection locked="0"/>
    </xf>
    <xf numFmtId="0" fontId="10" fillId="0" borderId="20" xfId="0" applyFont="1" applyBorder="1" applyAlignment="1" applyProtection="1">
      <alignment vertical="top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1" fillId="0" borderId="0" xfId="0" applyFont="1" applyBorder="1" applyProtection="1">
      <protection locked="0"/>
    </xf>
    <xf numFmtId="0" fontId="5" fillId="0" borderId="10" xfId="0" applyFont="1" applyBorder="1" applyAlignment="1" applyProtection="1">
      <alignment wrapText="1"/>
      <protection locked="0"/>
    </xf>
    <xf numFmtId="0" fontId="6" fillId="0" borderId="2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24" fillId="0" borderId="12" xfId="0" applyFont="1" applyBorder="1" applyProtection="1">
      <protection locked="0"/>
    </xf>
    <xf numFmtId="164" fontId="3" fillId="0" borderId="10" xfId="1" applyNumberFormat="1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0" borderId="11" xfId="0" applyFont="1" applyBorder="1" applyProtection="1">
      <protection locked="0"/>
    </xf>
    <xf numFmtId="164" fontId="3" fillId="0" borderId="16" xfId="1" applyNumberFormat="1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18" fillId="8" borderId="0" xfId="1" applyNumberFormat="1" applyFont="1" applyFill="1" applyBorder="1" applyAlignment="1" applyProtection="1">
      <alignment horizontal="left"/>
      <protection locked="0"/>
    </xf>
    <xf numFmtId="0" fontId="9" fillId="8" borderId="0" xfId="0" applyFont="1" applyFill="1" applyBorder="1" applyProtection="1">
      <protection locked="0"/>
    </xf>
    <xf numFmtId="164" fontId="18" fillId="0" borderId="0" xfId="1" quotePrefix="1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8" xfId="0" applyFont="1" applyFill="1" applyBorder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4" fillId="0" borderId="22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6" fillId="0" borderId="0" xfId="0" applyFont="1" applyProtection="1">
      <protection locked="0"/>
    </xf>
    <xf numFmtId="0" fontId="9" fillId="0" borderId="9" xfId="0" applyFont="1" applyBorder="1" applyProtection="1">
      <protection locked="0"/>
    </xf>
    <xf numFmtId="0" fontId="9" fillId="0" borderId="14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4" fillId="0" borderId="0" xfId="0" applyFont="1" applyBorder="1" applyProtection="1">
      <protection locked="0"/>
    </xf>
    <xf numFmtId="164" fontId="3" fillId="8" borderId="27" xfId="1" applyNumberFormat="1" applyFont="1" applyFill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10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3" fillId="0" borderId="26" xfId="0" applyFont="1" applyBorder="1" applyProtection="1">
      <protection locked="0"/>
    </xf>
    <xf numFmtId="49" fontId="9" fillId="0" borderId="11" xfId="0" applyNumberFormat="1" applyFont="1" applyBorder="1" applyProtection="1">
      <protection locked="0"/>
    </xf>
    <xf numFmtId="49" fontId="9" fillId="0" borderId="10" xfId="0" applyNumberFormat="1" applyFont="1" applyBorder="1" applyProtection="1">
      <protection locked="0"/>
    </xf>
    <xf numFmtId="49" fontId="9" fillId="0" borderId="12" xfId="0" applyNumberFormat="1" applyFont="1" applyBorder="1" applyProtection="1">
      <protection locked="0"/>
    </xf>
    <xf numFmtId="49" fontId="9" fillId="0" borderId="0" xfId="0" applyNumberFormat="1" applyFont="1" applyBorder="1" applyProtection="1">
      <protection locked="0"/>
    </xf>
    <xf numFmtId="164" fontId="3" fillId="0" borderId="1" xfId="1" applyNumberFormat="1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9" fillId="0" borderId="0" xfId="0" applyFont="1" applyBorder="1" applyProtection="1">
      <protection locked="0"/>
    </xf>
    <xf numFmtId="14" fontId="4" fillId="0" borderId="2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5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164" fontId="3" fillId="2" borderId="1" xfId="1" applyNumberFormat="1" applyFont="1" applyFill="1" applyBorder="1" applyProtection="1">
      <protection locked="0"/>
    </xf>
    <xf numFmtId="0" fontId="0" fillId="6" borderId="0" xfId="0" applyFill="1" applyProtection="1">
      <protection locked="0"/>
    </xf>
    <xf numFmtId="0" fontId="20" fillId="0" borderId="0" xfId="0" applyFont="1" applyProtection="1">
      <protection locked="0"/>
    </xf>
    <xf numFmtId="164" fontId="9" fillId="0" borderId="12" xfId="1" applyNumberFormat="1" applyFont="1" applyBorder="1" applyAlignment="1" applyProtection="1"/>
    <xf numFmtId="164" fontId="9" fillId="0" borderId="17" xfId="1" applyNumberFormat="1" applyFont="1" applyBorder="1" applyAlignment="1" applyProtection="1">
      <alignment vertical="top"/>
    </xf>
    <xf numFmtId="164" fontId="4" fillId="0" borderId="21" xfId="1" applyNumberFormat="1" applyFont="1" applyBorder="1" applyAlignment="1" applyProtection="1">
      <alignment vertical="top"/>
    </xf>
    <xf numFmtId="164" fontId="4" fillId="0" borderId="0" xfId="1" applyNumberFormat="1" applyFont="1" applyBorder="1" applyProtection="1"/>
    <xf numFmtId="164" fontId="9" fillId="8" borderId="12" xfId="1" applyNumberFormat="1" applyFont="1" applyFill="1" applyBorder="1" applyAlignment="1" applyProtection="1">
      <protection locked="0"/>
    </xf>
    <xf numFmtId="164" fontId="9" fillId="8" borderId="17" xfId="1" applyNumberFormat="1" applyFont="1" applyFill="1" applyBorder="1" applyAlignment="1" applyProtection="1">
      <alignment vertical="top"/>
      <protection locked="0"/>
    </xf>
    <xf numFmtId="0" fontId="11" fillId="8" borderId="0" xfId="0" applyFont="1" applyFill="1" applyProtection="1">
      <protection locked="0"/>
    </xf>
    <xf numFmtId="164" fontId="4" fillId="9" borderId="32" xfId="1" applyNumberFormat="1" applyFont="1" applyFill="1" applyBorder="1" applyProtection="1"/>
    <xf numFmtId="0" fontId="21" fillId="0" borderId="0" xfId="0" applyFont="1" applyAlignment="1">
      <alignment vertical="top"/>
    </xf>
    <xf numFmtId="0" fontId="14" fillId="0" borderId="0" xfId="0" applyFont="1" applyProtection="1">
      <protection locked="0"/>
    </xf>
    <xf numFmtId="17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23" fillId="0" borderId="0" xfId="0" applyFont="1" applyProtection="1">
      <protection locked="0"/>
    </xf>
    <xf numFmtId="0" fontId="14" fillId="0" borderId="35" xfId="0" quotePrefix="1" applyFont="1" applyBorder="1" applyAlignment="1" applyProtection="1">
      <alignment wrapText="1"/>
      <protection locked="0"/>
    </xf>
    <xf numFmtId="0" fontId="14" fillId="0" borderId="36" xfId="0" quotePrefix="1" applyFont="1" applyBorder="1" applyAlignment="1" applyProtection="1">
      <alignment wrapText="1"/>
      <protection locked="0"/>
    </xf>
    <xf numFmtId="0" fontId="14" fillId="0" borderId="36" xfId="0" quotePrefix="1" applyFont="1" applyFill="1" applyBorder="1" applyAlignment="1" applyProtection="1">
      <alignment wrapText="1"/>
      <protection locked="0"/>
    </xf>
    <xf numFmtId="0" fontId="14" fillId="0" borderId="37" xfId="0" quotePrefix="1" applyFont="1" applyFill="1" applyBorder="1" applyAlignment="1" applyProtection="1">
      <alignment wrapText="1"/>
      <protection locked="0"/>
    </xf>
    <xf numFmtId="0" fontId="14" fillId="8" borderId="14" xfId="0" applyFont="1" applyFill="1" applyBorder="1" applyAlignment="1" applyProtection="1">
      <alignment wrapText="1"/>
      <protection locked="0"/>
    </xf>
    <xf numFmtId="0" fontId="14" fillId="5" borderId="45" xfId="0" applyFont="1" applyFill="1" applyBorder="1" applyAlignment="1" applyProtection="1">
      <alignment wrapText="1"/>
      <protection locked="0"/>
    </xf>
    <xf numFmtId="0" fontId="14" fillId="0" borderId="49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164" fontId="0" fillId="0" borderId="38" xfId="1" applyNumberFormat="1" applyFont="1" applyBorder="1" applyProtection="1">
      <protection locked="0"/>
    </xf>
    <xf numFmtId="164" fontId="0" fillId="0" borderId="39" xfId="1" applyNumberFormat="1" applyFont="1" applyBorder="1" applyProtection="1">
      <protection locked="0"/>
    </xf>
    <xf numFmtId="164" fontId="0" fillId="5" borderId="46" xfId="1" applyNumberFormat="1" applyFont="1" applyFill="1" applyBorder="1" applyProtection="1"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16" xfId="0" applyFont="1" applyBorder="1" applyAlignment="1" applyProtection="1">
      <alignment vertical="top"/>
      <protection locked="0"/>
    </xf>
    <xf numFmtId="164" fontId="0" fillId="0" borderId="40" xfId="1" applyNumberFormat="1" applyFont="1" applyBorder="1" applyProtection="1">
      <protection locked="0"/>
    </xf>
    <xf numFmtId="164" fontId="0" fillId="0" borderId="41" xfId="1" applyNumberFormat="1" applyFont="1" applyBorder="1" applyProtection="1">
      <protection locked="0"/>
    </xf>
    <xf numFmtId="164" fontId="0" fillId="5" borderId="47" xfId="1" applyNumberFormat="1" applyFont="1" applyFill="1" applyBorder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right"/>
      <protection locked="0"/>
    </xf>
    <xf numFmtId="164" fontId="14" fillId="7" borderId="1" xfId="1" applyNumberFormat="1" applyFont="1" applyFill="1" applyBorder="1" applyProtection="1"/>
    <xf numFmtId="164" fontId="0" fillId="0" borderId="0" xfId="0" applyNumberFormat="1" applyProtection="1"/>
    <xf numFmtId="164" fontId="0" fillId="0" borderId="50" xfId="1" applyNumberFormat="1" applyFont="1" applyBorder="1" applyProtection="1"/>
    <xf numFmtId="164" fontId="0" fillId="0" borderId="51" xfId="1" applyNumberFormat="1" applyFont="1" applyBorder="1" applyProtection="1"/>
    <xf numFmtId="164" fontId="14" fillId="0" borderId="42" xfId="1" applyNumberFormat="1" applyFont="1" applyBorder="1" applyProtection="1"/>
    <xf numFmtId="164" fontId="14" fillId="0" borderId="43" xfId="1" applyNumberFormat="1" applyFont="1" applyBorder="1" applyProtection="1"/>
    <xf numFmtId="164" fontId="0" fillId="8" borderId="15" xfId="1" applyNumberFormat="1" applyFont="1" applyFill="1" applyBorder="1" applyProtection="1"/>
    <xf numFmtId="164" fontId="0" fillId="5" borderId="44" xfId="1" applyNumberFormat="1" applyFont="1" applyFill="1" applyBorder="1" applyProtection="1"/>
    <xf numFmtId="164" fontId="0" fillId="9" borderId="48" xfId="1" applyNumberFormat="1" applyFont="1" applyFill="1" applyBorder="1" applyProtection="1"/>
    <xf numFmtId="164" fontId="0" fillId="8" borderId="10" xfId="1" applyNumberFormat="1" applyFont="1" applyFill="1" applyBorder="1" applyProtection="1"/>
    <xf numFmtId="164" fontId="0" fillId="8" borderId="16" xfId="1" applyNumberFormat="1" applyFont="1" applyFill="1" applyBorder="1" applyProtection="1"/>
    <xf numFmtId="0" fontId="16" fillId="9" borderId="0" xfId="0" applyFont="1" applyFill="1" applyAlignment="1">
      <alignment vertical="top"/>
    </xf>
    <xf numFmtId="0" fontId="5" fillId="0" borderId="12" xfId="0" applyFont="1" applyBorder="1" applyAlignment="1" applyProtection="1">
      <alignment wrapText="1"/>
      <protection locked="0"/>
    </xf>
    <xf numFmtId="0" fontId="27" fillId="0" borderId="0" xfId="0" applyFont="1" applyAlignment="1" applyProtection="1">
      <protection locked="0"/>
    </xf>
    <xf numFmtId="0" fontId="28" fillId="0" borderId="0" xfId="0" applyFont="1" applyAlignment="1">
      <alignment vertical="top"/>
    </xf>
    <xf numFmtId="0" fontId="17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top"/>
    </xf>
    <xf numFmtId="0" fontId="23" fillId="0" borderId="0" xfId="0" applyFont="1" applyFill="1" applyAlignment="1">
      <alignment horizontal="left" vertical="top"/>
    </xf>
    <xf numFmtId="0" fontId="28" fillId="0" borderId="0" xfId="0" applyFont="1" applyAlignment="1">
      <alignment horizontal="left" vertical="top"/>
    </xf>
    <xf numFmtId="0" fontId="9" fillId="0" borderId="12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0" borderId="17" xfId="0" applyFont="1" applyBorder="1" applyAlignment="1" applyProtection="1">
      <alignment vertical="top" wrapText="1"/>
      <protection locked="0"/>
    </xf>
    <xf numFmtId="0" fontId="9" fillId="0" borderId="18" xfId="0" applyFont="1" applyBorder="1" applyAlignment="1" applyProtection="1">
      <alignment vertical="top" wrapText="1"/>
      <protection locked="0"/>
    </xf>
    <xf numFmtId="0" fontId="9" fillId="0" borderId="19" xfId="0" applyFont="1" applyBorder="1" applyAlignment="1" applyProtection="1">
      <alignment vertical="top" wrapText="1"/>
      <protection locked="0"/>
    </xf>
    <xf numFmtId="42" fontId="9" fillId="0" borderId="12" xfId="0" applyNumberFormat="1" applyFont="1" applyBorder="1" applyAlignment="1" applyProtection="1">
      <alignment wrapText="1"/>
      <protection locked="0"/>
    </xf>
    <xf numFmtId="42" fontId="9" fillId="0" borderId="2" xfId="0" applyNumberFormat="1" applyFont="1" applyBorder="1" applyAlignment="1" applyProtection="1">
      <alignment wrapText="1"/>
      <protection locked="0"/>
    </xf>
    <xf numFmtId="42" fontId="9" fillId="0" borderId="11" xfId="0" applyNumberFormat="1" applyFont="1" applyBorder="1" applyAlignment="1" applyProtection="1">
      <alignment wrapText="1"/>
      <protection locked="0"/>
    </xf>
    <xf numFmtId="42" fontId="9" fillId="0" borderId="17" xfId="0" applyNumberFormat="1" applyFont="1" applyBorder="1" applyAlignment="1" applyProtection="1">
      <alignment vertical="top" wrapText="1"/>
      <protection locked="0"/>
    </xf>
    <xf numFmtId="42" fontId="9" fillId="0" borderId="18" xfId="0" applyNumberFormat="1" applyFont="1" applyBorder="1" applyAlignment="1" applyProtection="1">
      <alignment vertical="top" wrapText="1"/>
      <protection locked="0"/>
    </xf>
    <xf numFmtId="42" fontId="9" fillId="0" borderId="19" xfId="0" applyNumberFormat="1" applyFont="1" applyBorder="1" applyAlignment="1" applyProtection="1">
      <alignment vertical="top" wrapText="1"/>
      <protection locked="0"/>
    </xf>
    <xf numFmtId="0" fontId="6" fillId="0" borderId="3" xfId="0" applyFont="1" applyFill="1" applyBorder="1" applyAlignment="1" applyProtection="1">
      <alignment vertical="top" wrapText="1"/>
      <protection locked="0"/>
    </xf>
    <xf numFmtId="0" fontId="6" fillId="0" borderId="4" xfId="0" applyFont="1" applyFill="1" applyBorder="1" applyAlignment="1" applyProtection="1">
      <alignment vertical="top" wrapText="1"/>
      <protection locked="0"/>
    </xf>
    <xf numFmtId="0" fontId="6" fillId="0" borderId="5" xfId="0" applyFont="1" applyFill="1" applyBorder="1" applyAlignment="1" applyProtection="1">
      <alignment vertical="top" wrapText="1"/>
      <protection locked="0"/>
    </xf>
    <xf numFmtId="0" fontId="6" fillId="0" borderId="6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6" fillId="0" borderId="8" xfId="0" applyFont="1" applyFill="1" applyBorder="1" applyAlignment="1" applyProtection="1">
      <alignment vertical="top" wrapText="1"/>
      <protection locked="0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6" fillId="0" borderId="9" xfId="0" applyFont="1" applyFill="1" applyBorder="1" applyAlignment="1" applyProtection="1">
      <alignment vertical="top" wrapText="1"/>
      <protection locked="0"/>
    </xf>
  </cellXfs>
  <cellStyles count="2">
    <cellStyle name="Currency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56"/>
  <sheetViews>
    <sheetView showGridLines="0" tabSelected="1" zoomScale="80" zoomScaleNormal="80" workbookViewId="0">
      <selection activeCell="L2" sqref="L2"/>
    </sheetView>
  </sheetViews>
  <sheetFormatPr defaultColWidth="0" defaultRowHeight="15" zeroHeight="1" x14ac:dyDescent="0.25"/>
  <cols>
    <col min="1" max="1" width="26.7109375" style="55" customWidth="1"/>
    <col min="2" max="2" width="25.28515625" style="55" customWidth="1"/>
    <col min="3" max="3" width="25.7109375" style="55" customWidth="1"/>
    <col min="4" max="4" width="23" style="55" customWidth="1"/>
    <col min="5" max="5" width="9.140625" style="55" customWidth="1"/>
    <col min="6" max="7" width="25.7109375" style="55" customWidth="1"/>
    <col min="8" max="8" width="11.140625" style="55" customWidth="1"/>
    <col min="9" max="9" width="6.5703125" style="55" customWidth="1"/>
    <col min="10" max="10" width="15.5703125" style="55" bestFit="1" customWidth="1"/>
    <col min="11" max="11" width="6.140625" style="55" customWidth="1"/>
    <col min="12" max="12" width="23.7109375" style="55" customWidth="1"/>
    <col min="13" max="13" width="0.7109375" style="55" customWidth="1"/>
    <col min="14" max="17" width="0" style="55" hidden="1" customWidth="1"/>
    <col min="18" max="16384" width="9.140625" style="55" hidden="1"/>
  </cols>
  <sheetData>
    <row r="1" spans="1:13" s="12" customFormat="1" ht="23.25" x14ac:dyDescent="0.35">
      <c r="A1" s="10" t="s">
        <v>44</v>
      </c>
      <c r="B1" s="11"/>
      <c r="C1" s="11"/>
      <c r="E1" s="13"/>
      <c r="F1" s="11"/>
      <c r="G1" s="11"/>
      <c r="H1" s="11"/>
      <c r="I1" s="11"/>
      <c r="J1" s="11"/>
      <c r="K1" s="11"/>
      <c r="L1" s="14" t="s">
        <v>149</v>
      </c>
      <c r="M1" s="15"/>
    </row>
    <row r="2" spans="1:13" s="12" customFormat="1" ht="31.5" customHeight="1" x14ac:dyDescent="0.35">
      <c r="A2" s="16" t="s">
        <v>0</v>
      </c>
      <c r="B2" s="17"/>
      <c r="C2" s="18"/>
      <c r="D2" s="19" t="s">
        <v>50</v>
      </c>
      <c r="E2" s="19"/>
      <c r="F2" s="15"/>
      <c r="G2" s="15"/>
      <c r="H2" s="19" t="s">
        <v>1</v>
      </c>
      <c r="I2" s="15"/>
      <c r="J2" s="15"/>
      <c r="K2" s="15"/>
      <c r="L2" s="20"/>
      <c r="M2" s="15"/>
    </row>
    <row r="3" spans="1:13" s="12" customFormat="1" ht="31.5" customHeight="1" x14ac:dyDescent="0.35">
      <c r="A3" s="16" t="s">
        <v>2</v>
      </c>
      <c r="B3" s="17"/>
      <c r="C3" s="21"/>
      <c r="D3" s="20"/>
      <c r="E3" s="22"/>
      <c r="F3" s="23" t="s">
        <v>46</v>
      </c>
      <c r="G3" s="20"/>
      <c r="H3" s="24" t="s">
        <v>3</v>
      </c>
      <c r="I3" s="15"/>
      <c r="J3" s="15"/>
      <c r="K3" s="15"/>
      <c r="L3" s="25"/>
      <c r="M3" s="15"/>
    </row>
    <row r="4" spans="1:13" s="12" customFormat="1" ht="21" x14ac:dyDescent="0.35">
      <c r="A4" s="19" t="s">
        <v>4</v>
      </c>
      <c r="B4" s="26"/>
      <c r="C4" s="20"/>
      <c r="D4" s="20"/>
      <c r="E4" s="22"/>
      <c r="F4" s="23" t="s">
        <v>47</v>
      </c>
      <c r="G4" s="20"/>
      <c r="H4" s="24" t="s">
        <v>5</v>
      </c>
      <c r="I4" s="15"/>
      <c r="J4" s="26"/>
      <c r="K4" s="26"/>
      <c r="L4" s="27"/>
      <c r="M4" s="15"/>
    </row>
    <row r="5" spans="1:13" s="12" customFormat="1" ht="21" customHeight="1" x14ac:dyDescent="0.35">
      <c r="A5" s="209" t="s">
        <v>36</v>
      </c>
      <c r="B5" s="210"/>
      <c r="C5" s="211"/>
      <c r="D5" s="20"/>
      <c r="E5" s="22"/>
      <c r="F5" s="23" t="s">
        <v>48</v>
      </c>
      <c r="G5" s="20"/>
      <c r="H5" s="24" t="s">
        <v>6</v>
      </c>
      <c r="I5" s="15"/>
      <c r="J5" s="28"/>
      <c r="K5" s="28"/>
      <c r="L5" s="27"/>
      <c r="M5" s="15"/>
    </row>
    <row r="6" spans="1:13" s="12" customFormat="1" ht="21" x14ac:dyDescent="0.35">
      <c r="A6" s="212"/>
      <c r="B6" s="213"/>
      <c r="C6" s="214"/>
      <c r="D6" s="20"/>
      <c r="E6" s="22"/>
      <c r="F6" s="23" t="s">
        <v>49</v>
      </c>
      <c r="G6" s="20"/>
      <c r="H6" s="24" t="s">
        <v>102</v>
      </c>
      <c r="I6" s="15"/>
      <c r="J6" s="28"/>
      <c r="K6" s="28"/>
      <c r="L6" s="29"/>
      <c r="M6" s="15"/>
    </row>
    <row r="7" spans="1:13" s="12" customFormat="1" ht="21" x14ac:dyDescent="0.35">
      <c r="A7" s="212"/>
      <c r="B7" s="213"/>
      <c r="C7" s="214"/>
      <c r="D7" s="30"/>
      <c r="E7" s="31"/>
      <c r="F7" s="32"/>
      <c r="G7" s="32"/>
      <c r="H7" s="33" t="s">
        <v>7</v>
      </c>
      <c r="I7" s="34"/>
      <c r="J7" s="26" t="s">
        <v>51</v>
      </c>
      <c r="K7" s="35"/>
      <c r="L7" s="36" t="s">
        <v>52</v>
      </c>
      <c r="M7" s="15"/>
    </row>
    <row r="8" spans="1:13" s="12" customFormat="1" ht="21" x14ac:dyDescent="0.35">
      <c r="A8" s="212"/>
      <c r="B8" s="213"/>
      <c r="C8" s="214"/>
      <c r="E8" s="20"/>
      <c r="F8" s="32"/>
      <c r="G8" s="32"/>
      <c r="H8" s="37" t="s">
        <v>98</v>
      </c>
      <c r="I8" s="15"/>
      <c r="J8" s="38"/>
      <c r="K8" s="38"/>
      <c r="L8" s="39">
        <v>0</v>
      </c>
      <c r="M8" s="15"/>
    </row>
    <row r="9" spans="1:13" s="12" customFormat="1" ht="21" x14ac:dyDescent="0.35">
      <c r="A9" s="215"/>
      <c r="B9" s="216"/>
      <c r="C9" s="217"/>
      <c r="H9" s="37" t="s">
        <v>97</v>
      </c>
      <c r="I9" s="25"/>
      <c r="J9" s="40"/>
      <c r="K9" s="40"/>
      <c r="L9" s="41"/>
      <c r="M9" s="15"/>
    </row>
    <row r="10" spans="1:13" s="12" customFormat="1" ht="21" x14ac:dyDescent="0.35">
      <c r="A10" s="19"/>
      <c r="B10" s="42"/>
      <c r="C10" s="42"/>
      <c r="D10" s="20"/>
      <c r="E10" s="20"/>
      <c r="F10" s="20"/>
      <c r="G10" s="20"/>
      <c r="H10" s="43"/>
      <c r="I10" s="15"/>
      <c r="J10" s="38"/>
      <c r="K10" s="38"/>
      <c r="L10" s="29"/>
      <c r="M10" s="15"/>
    </row>
    <row r="11" spans="1:13" s="12" customFormat="1" ht="21.75" customHeight="1" x14ac:dyDescent="0.35">
      <c r="A11" s="19" t="s">
        <v>104</v>
      </c>
      <c r="B11" s="15"/>
      <c r="C11" s="44"/>
      <c r="D11" s="45"/>
      <c r="E11" s="44"/>
      <c r="F11" s="46" t="s">
        <v>8</v>
      </c>
      <c r="G11" s="47"/>
      <c r="H11" s="25"/>
      <c r="I11" s="25"/>
      <c r="J11" s="25"/>
      <c r="K11" s="25"/>
      <c r="L11" s="25"/>
      <c r="M11" s="15"/>
    </row>
    <row r="12" spans="1:13" ht="21" x14ac:dyDescent="0.35">
      <c r="A12" s="48" t="s">
        <v>103</v>
      </c>
      <c r="B12" s="49"/>
      <c r="C12" s="50"/>
      <c r="D12" s="51"/>
      <c r="E12" s="51"/>
      <c r="F12" s="51"/>
      <c r="G12" s="52"/>
      <c r="H12" s="53"/>
      <c r="I12" s="54"/>
      <c r="J12" s="54"/>
      <c r="K12" s="54"/>
      <c r="L12" s="54"/>
      <c r="M12" s="54"/>
    </row>
    <row r="13" spans="1:13" ht="39" customHeight="1" x14ac:dyDescent="0.35">
      <c r="A13" s="191" t="s">
        <v>9</v>
      </c>
      <c r="B13" s="56"/>
      <c r="C13" s="152" t="s">
        <v>32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ht="21" x14ac:dyDescent="0.35">
      <c r="A14" s="57" t="s">
        <v>10</v>
      </c>
      <c r="B14" s="58" t="s">
        <v>11</v>
      </c>
      <c r="C14" s="59" t="s">
        <v>30</v>
      </c>
      <c r="D14" s="59" t="s">
        <v>113</v>
      </c>
      <c r="E14" s="59"/>
      <c r="F14" s="59" t="s">
        <v>31</v>
      </c>
      <c r="G14" s="59" t="s">
        <v>12</v>
      </c>
      <c r="H14" s="58"/>
      <c r="I14" s="60"/>
      <c r="J14" s="59" t="s">
        <v>13</v>
      </c>
      <c r="K14" s="58"/>
      <c r="L14" s="60"/>
      <c r="M14" s="54"/>
    </row>
    <row r="15" spans="1:13" ht="21" x14ac:dyDescent="0.35">
      <c r="A15" s="61" t="s">
        <v>14</v>
      </c>
      <c r="B15" s="62" t="s">
        <v>93</v>
      </c>
      <c r="C15" s="150">
        <v>15000</v>
      </c>
      <c r="D15" s="63">
        <v>1</v>
      </c>
      <c r="E15" s="63"/>
      <c r="F15" s="146">
        <f t="shared" ref="F15:F22" si="0">C15*D15</f>
        <v>15000</v>
      </c>
      <c r="G15" s="203" t="s">
        <v>109</v>
      </c>
      <c r="H15" s="204"/>
      <c r="I15" s="205"/>
      <c r="J15" s="197" t="s">
        <v>110</v>
      </c>
      <c r="K15" s="198"/>
      <c r="L15" s="199"/>
      <c r="M15" s="54"/>
    </row>
    <row r="16" spans="1:13" ht="21" customHeight="1" x14ac:dyDescent="0.35">
      <c r="A16" s="64" t="s">
        <v>61</v>
      </c>
      <c r="B16" s="62"/>
      <c r="C16" s="150">
        <v>0</v>
      </c>
      <c r="D16" s="63">
        <v>1</v>
      </c>
      <c r="E16" s="63"/>
      <c r="F16" s="146">
        <f t="shared" si="0"/>
        <v>0</v>
      </c>
      <c r="G16" s="203"/>
      <c r="H16" s="204"/>
      <c r="I16" s="205"/>
      <c r="J16" s="197"/>
      <c r="K16" s="198"/>
      <c r="L16" s="199"/>
      <c r="M16" s="54"/>
    </row>
    <row r="17" spans="1:13" ht="21" customHeight="1" x14ac:dyDescent="0.35">
      <c r="A17" s="65" t="s">
        <v>60</v>
      </c>
      <c r="B17" s="66" t="s">
        <v>94</v>
      </c>
      <c r="C17" s="150">
        <v>50000</v>
      </c>
      <c r="D17" s="63">
        <v>1</v>
      </c>
      <c r="E17" s="63"/>
      <c r="F17" s="146">
        <f t="shared" si="0"/>
        <v>50000</v>
      </c>
      <c r="G17" s="203" t="s">
        <v>112</v>
      </c>
      <c r="H17" s="204"/>
      <c r="I17" s="205"/>
      <c r="J17" s="197"/>
      <c r="K17" s="198"/>
      <c r="L17" s="199"/>
      <c r="M17" s="54"/>
    </row>
    <row r="18" spans="1:13" ht="21" x14ac:dyDescent="0.35">
      <c r="A18" s="67" t="s">
        <v>59</v>
      </c>
      <c r="B18" s="62"/>
      <c r="C18" s="150">
        <v>0</v>
      </c>
      <c r="D18" s="63">
        <v>1</v>
      </c>
      <c r="E18" s="63"/>
      <c r="F18" s="146">
        <f t="shared" si="0"/>
        <v>0</v>
      </c>
      <c r="G18" s="203"/>
      <c r="H18" s="204"/>
      <c r="I18" s="205"/>
      <c r="J18" s="197"/>
      <c r="K18" s="198"/>
      <c r="L18" s="199"/>
      <c r="M18" s="54"/>
    </row>
    <row r="19" spans="1:13" ht="21" customHeight="1" x14ac:dyDescent="0.35">
      <c r="A19" s="64" t="s">
        <v>62</v>
      </c>
      <c r="B19" s="62"/>
      <c r="C19" s="150">
        <v>0</v>
      </c>
      <c r="D19" s="63">
        <v>1</v>
      </c>
      <c r="E19" s="63"/>
      <c r="F19" s="146">
        <f t="shared" si="0"/>
        <v>0</v>
      </c>
      <c r="G19" s="203"/>
      <c r="H19" s="204"/>
      <c r="I19" s="205"/>
      <c r="J19" s="197"/>
      <c r="K19" s="198"/>
      <c r="L19" s="199"/>
      <c r="M19" s="54"/>
    </row>
    <row r="20" spans="1:13" ht="21" x14ac:dyDescent="0.35">
      <c r="A20" s="65" t="s">
        <v>63</v>
      </c>
      <c r="B20" s="62"/>
      <c r="C20" s="150">
        <v>0</v>
      </c>
      <c r="D20" s="63">
        <v>1</v>
      </c>
      <c r="E20" s="63"/>
      <c r="F20" s="146">
        <f t="shared" si="0"/>
        <v>0</v>
      </c>
      <c r="G20" s="203"/>
      <c r="H20" s="204"/>
      <c r="I20" s="205"/>
      <c r="J20" s="197"/>
      <c r="K20" s="198"/>
      <c r="L20" s="199"/>
      <c r="M20" s="54"/>
    </row>
    <row r="21" spans="1:13" ht="21" x14ac:dyDescent="0.35">
      <c r="A21" s="68" t="s">
        <v>15</v>
      </c>
      <c r="B21" s="66"/>
      <c r="C21" s="150">
        <v>0</v>
      </c>
      <c r="D21" s="63">
        <v>1</v>
      </c>
      <c r="E21" s="63"/>
      <c r="F21" s="146">
        <f t="shared" si="0"/>
        <v>0</v>
      </c>
      <c r="G21" s="203" t="s">
        <v>111</v>
      </c>
      <c r="H21" s="204"/>
      <c r="I21" s="205"/>
      <c r="J21" s="197"/>
      <c r="K21" s="198"/>
      <c r="L21" s="199"/>
      <c r="M21" s="54"/>
    </row>
    <row r="22" spans="1:13" ht="21.75" thickBot="1" x14ac:dyDescent="0.4">
      <c r="A22" s="69" t="s">
        <v>16</v>
      </c>
      <c r="B22" s="70"/>
      <c r="C22" s="151">
        <v>0</v>
      </c>
      <c r="D22" s="71">
        <v>1</v>
      </c>
      <c r="E22" s="71"/>
      <c r="F22" s="147">
        <f t="shared" si="0"/>
        <v>0</v>
      </c>
      <c r="G22" s="206"/>
      <c r="H22" s="207"/>
      <c r="I22" s="208"/>
      <c r="J22" s="200"/>
      <c r="K22" s="201"/>
      <c r="L22" s="202"/>
      <c r="M22" s="54"/>
    </row>
    <row r="23" spans="1:13" ht="21" x14ac:dyDescent="0.35">
      <c r="A23" s="72" t="s">
        <v>17</v>
      </c>
      <c r="B23" s="73"/>
      <c r="C23" s="74"/>
      <c r="D23" s="75"/>
      <c r="E23" s="76"/>
      <c r="F23" s="148">
        <f>SUM(F15:F22)</f>
        <v>65000</v>
      </c>
      <c r="G23" s="77"/>
      <c r="H23" s="78"/>
      <c r="I23" s="79"/>
      <c r="J23" s="80"/>
      <c r="K23" s="81"/>
      <c r="L23" s="82"/>
      <c r="M23" s="54"/>
    </row>
    <row r="24" spans="1:13" ht="21" x14ac:dyDescent="0.35">
      <c r="A24" s="54"/>
      <c r="B24" s="83"/>
      <c r="C24" s="54"/>
      <c r="D24" s="54"/>
      <c r="E24" s="54"/>
      <c r="F24" s="84"/>
      <c r="G24" s="84"/>
      <c r="H24" s="84"/>
      <c r="I24" s="54"/>
      <c r="J24" s="54"/>
      <c r="K24" s="54"/>
      <c r="L24" s="54"/>
      <c r="M24" s="54"/>
    </row>
    <row r="25" spans="1:13" ht="21" x14ac:dyDescent="0.35">
      <c r="A25" s="191" t="s">
        <v>136</v>
      </c>
      <c r="D25" s="54"/>
      <c r="E25" s="86"/>
      <c r="F25" s="54"/>
      <c r="G25" s="54"/>
      <c r="H25" s="54"/>
      <c r="I25" s="54"/>
      <c r="J25" s="54"/>
      <c r="K25" s="54"/>
      <c r="L25" s="54"/>
      <c r="M25" s="54"/>
    </row>
    <row r="26" spans="1:13" ht="21" x14ac:dyDescent="0.35">
      <c r="A26" s="85" t="s">
        <v>137</v>
      </c>
      <c r="D26" s="54"/>
      <c r="E26" s="86"/>
      <c r="F26" s="54"/>
      <c r="G26" s="54"/>
      <c r="H26" s="54"/>
      <c r="I26" s="54"/>
      <c r="J26" s="54"/>
      <c r="K26" s="54"/>
      <c r="L26" s="54"/>
      <c r="M26" s="54"/>
    </row>
    <row r="27" spans="1:13" ht="21" x14ac:dyDescent="0.35">
      <c r="A27" s="103" t="s">
        <v>138</v>
      </c>
      <c r="D27" s="54"/>
      <c r="E27" s="86"/>
      <c r="F27" s="54"/>
      <c r="G27" s="54"/>
      <c r="H27" s="54"/>
      <c r="I27" s="54"/>
      <c r="J27" s="54"/>
      <c r="K27" s="54"/>
      <c r="L27" s="54"/>
      <c r="M27" s="54"/>
    </row>
    <row r="28" spans="1:13" ht="59.25" customHeight="1" x14ac:dyDescent="0.35">
      <c r="A28" s="190" t="s">
        <v>18</v>
      </c>
      <c r="B28" s="59" t="s">
        <v>19</v>
      </c>
      <c r="C28" s="59" t="s">
        <v>20</v>
      </c>
      <c r="D28" s="59" t="s">
        <v>21</v>
      </c>
      <c r="E28" s="87" t="s">
        <v>101</v>
      </c>
      <c r="F28" s="57" t="s">
        <v>54</v>
      </c>
      <c r="G28" s="58" t="s">
        <v>13</v>
      </c>
      <c r="H28" s="88"/>
      <c r="I28" s="88"/>
      <c r="J28" s="88"/>
      <c r="K28" s="88"/>
      <c r="L28" s="89"/>
      <c r="M28" s="54"/>
    </row>
    <row r="29" spans="1:13" ht="21" x14ac:dyDescent="0.35">
      <c r="A29" s="90"/>
      <c r="B29" s="90"/>
      <c r="C29" s="91"/>
      <c r="D29" s="90"/>
      <c r="E29" s="22"/>
      <c r="F29" s="92">
        <v>0</v>
      </c>
      <c r="G29" s="93"/>
      <c r="H29" s="93"/>
      <c r="I29" s="93"/>
      <c r="J29" s="93"/>
      <c r="K29" s="93"/>
      <c r="L29" s="94"/>
      <c r="M29" s="54"/>
    </row>
    <row r="30" spans="1:13" ht="21" x14ac:dyDescent="0.35">
      <c r="A30" s="90"/>
      <c r="B30" s="90"/>
      <c r="C30" s="91"/>
      <c r="D30" s="90"/>
      <c r="E30" s="22"/>
      <c r="F30" s="92">
        <v>0</v>
      </c>
      <c r="G30" s="93"/>
      <c r="H30" s="93"/>
      <c r="I30" s="93"/>
      <c r="J30" s="93"/>
      <c r="K30" s="93"/>
      <c r="L30" s="94"/>
      <c r="M30" s="54"/>
    </row>
    <row r="31" spans="1:13" ht="21" x14ac:dyDescent="0.35">
      <c r="A31" s="90"/>
      <c r="B31" s="90"/>
      <c r="C31" s="91"/>
      <c r="D31" s="90"/>
      <c r="E31" s="22"/>
      <c r="F31" s="92">
        <v>0</v>
      </c>
      <c r="G31" s="93"/>
      <c r="H31" s="93"/>
      <c r="I31" s="93"/>
      <c r="J31" s="93"/>
      <c r="K31" s="93"/>
      <c r="L31" s="94"/>
      <c r="M31" s="54"/>
    </row>
    <row r="32" spans="1:13" ht="21" x14ac:dyDescent="0.35">
      <c r="A32" s="90"/>
      <c r="B32" s="90"/>
      <c r="C32" s="91"/>
      <c r="D32" s="90"/>
      <c r="E32" s="22"/>
      <c r="F32" s="92">
        <v>0</v>
      </c>
      <c r="G32" s="93"/>
      <c r="H32" s="93"/>
      <c r="I32" s="93"/>
      <c r="J32" s="93"/>
      <c r="K32" s="93"/>
      <c r="L32" s="94"/>
      <c r="M32" s="54"/>
    </row>
    <row r="33" spans="1:13" ht="21.75" thickBot="1" x14ac:dyDescent="0.4">
      <c r="A33" s="90"/>
      <c r="B33" s="90"/>
      <c r="C33" s="91"/>
      <c r="D33" s="90"/>
      <c r="E33" s="22"/>
      <c r="F33" s="95">
        <v>0</v>
      </c>
      <c r="G33" s="93"/>
      <c r="H33" s="93"/>
      <c r="I33" s="93"/>
      <c r="J33" s="93"/>
      <c r="K33" s="93"/>
      <c r="L33" s="94"/>
      <c r="M33" s="54"/>
    </row>
    <row r="34" spans="1:13" ht="21.75" thickBot="1" x14ac:dyDescent="0.4">
      <c r="A34" s="83"/>
      <c r="B34" s="83"/>
      <c r="C34" s="96"/>
      <c r="E34" s="97" t="s">
        <v>105</v>
      </c>
      <c r="F34" s="153">
        <f>SUM(F29:F33)</f>
        <v>0</v>
      </c>
      <c r="G34" s="98" t="s">
        <v>88</v>
      </c>
      <c r="H34" s="99"/>
      <c r="I34" s="99"/>
      <c r="J34" s="99"/>
      <c r="K34" s="99"/>
      <c r="L34" s="99"/>
      <c r="M34" s="54"/>
    </row>
    <row r="35" spans="1:13" ht="21" x14ac:dyDescent="0.35">
      <c r="A35" s="83"/>
      <c r="B35" s="83"/>
      <c r="E35" s="97" t="s">
        <v>100</v>
      </c>
      <c r="F35" s="149">
        <f>F34-F23</f>
        <v>-65000</v>
      </c>
      <c r="G35" s="100" t="s">
        <v>99</v>
      </c>
      <c r="H35" s="101"/>
      <c r="I35" s="101"/>
      <c r="J35" s="101"/>
      <c r="K35" s="101"/>
      <c r="L35" s="101"/>
      <c r="M35" s="54"/>
    </row>
    <row r="36" spans="1:13" ht="21" x14ac:dyDescent="0.35">
      <c r="A36" s="85" t="s">
        <v>96</v>
      </c>
      <c r="B36" s="102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  <row r="37" spans="1:13" ht="21.75" thickBot="1" x14ac:dyDescent="0.4">
      <c r="A37" s="103" t="s">
        <v>58</v>
      </c>
      <c r="B37" s="102"/>
      <c r="C37" s="54"/>
      <c r="G37" s="54"/>
      <c r="I37" s="54"/>
      <c r="J37" s="54"/>
      <c r="K37" s="54"/>
      <c r="L37" s="54"/>
      <c r="M37" s="54"/>
    </row>
    <row r="38" spans="1:13" ht="38.25" x14ac:dyDescent="0.35">
      <c r="B38" s="104" t="s">
        <v>22</v>
      </c>
      <c r="C38" s="105" t="s">
        <v>37</v>
      </c>
      <c r="D38" s="106" t="s">
        <v>43</v>
      </c>
      <c r="E38" s="107"/>
      <c r="F38" s="108" t="s">
        <v>38</v>
      </c>
      <c r="G38" s="109"/>
      <c r="H38" s="110" t="s">
        <v>24</v>
      </c>
      <c r="I38" s="111"/>
      <c r="J38" s="111"/>
      <c r="K38" s="111"/>
      <c r="L38" s="112"/>
      <c r="M38" s="54"/>
    </row>
    <row r="39" spans="1:13" ht="34.5" customHeight="1" x14ac:dyDescent="0.35">
      <c r="A39" s="113" t="s">
        <v>25</v>
      </c>
      <c r="B39" s="114"/>
      <c r="C39" s="115"/>
      <c r="D39" s="116" t="s">
        <v>23</v>
      </c>
      <c r="E39" s="117"/>
      <c r="F39" s="114" t="s">
        <v>26</v>
      </c>
      <c r="G39" s="116" t="s">
        <v>27</v>
      </c>
      <c r="H39" s="118" t="s">
        <v>55</v>
      </c>
      <c r="I39" s="83"/>
      <c r="J39" s="119"/>
      <c r="K39" s="119"/>
      <c r="L39" s="120">
        <v>0</v>
      </c>
      <c r="M39" s="54"/>
    </row>
    <row r="40" spans="1:13" ht="24.95" customHeight="1" x14ac:dyDescent="0.35">
      <c r="A40" s="121" t="s">
        <v>34</v>
      </c>
      <c r="B40" s="94"/>
      <c r="C40" s="122"/>
      <c r="D40" s="123"/>
      <c r="E40" s="117"/>
      <c r="F40" s="94"/>
      <c r="G40" s="124"/>
      <c r="H40" s="118"/>
      <c r="I40" s="83"/>
      <c r="J40" s="83"/>
      <c r="K40" s="83"/>
      <c r="L40" s="125"/>
      <c r="M40" s="54"/>
    </row>
    <row r="41" spans="1:13" ht="24.95" customHeight="1" x14ac:dyDescent="0.35">
      <c r="A41" s="113" t="s">
        <v>28</v>
      </c>
      <c r="B41" s="126"/>
      <c r="C41" s="127"/>
      <c r="D41" s="128"/>
      <c r="E41" s="129"/>
      <c r="F41" s="126"/>
      <c r="G41" s="128"/>
      <c r="H41" s="118" t="s">
        <v>56</v>
      </c>
      <c r="I41" s="83"/>
      <c r="J41" s="130"/>
      <c r="K41" s="130"/>
      <c r="L41" s="131"/>
      <c r="M41" s="54"/>
    </row>
    <row r="42" spans="1:13" ht="24.95" customHeight="1" x14ac:dyDescent="0.35">
      <c r="A42" s="113" t="s">
        <v>29</v>
      </c>
      <c r="B42" s="94"/>
      <c r="C42" s="122"/>
      <c r="D42" s="124"/>
      <c r="E42" s="132"/>
      <c r="F42" s="94"/>
      <c r="G42" s="124"/>
      <c r="H42" s="118" t="s">
        <v>29</v>
      </c>
      <c r="I42" s="83"/>
      <c r="J42" s="133"/>
      <c r="K42" s="134"/>
      <c r="L42" s="125"/>
      <c r="M42" s="54"/>
    </row>
    <row r="43" spans="1:13" ht="21" x14ac:dyDescent="0.35">
      <c r="A43" s="121" t="s">
        <v>35</v>
      </c>
      <c r="B43" s="114"/>
      <c r="C43" s="115"/>
      <c r="D43" s="116"/>
      <c r="E43" s="132"/>
      <c r="F43" s="114"/>
      <c r="G43" s="116"/>
      <c r="H43" s="118"/>
      <c r="I43" s="83"/>
      <c r="J43" s="83"/>
      <c r="K43" s="83"/>
      <c r="L43" s="125"/>
      <c r="M43" s="54"/>
    </row>
    <row r="44" spans="1:13" ht="21" x14ac:dyDescent="0.35">
      <c r="B44" s="114"/>
      <c r="C44" s="115"/>
      <c r="D44" s="116"/>
      <c r="E44" s="132"/>
      <c r="F44" s="114"/>
      <c r="G44" s="116"/>
      <c r="H44" s="118" t="s">
        <v>35</v>
      </c>
      <c r="I44" s="135"/>
      <c r="J44" s="135"/>
      <c r="K44" s="135"/>
      <c r="L44" s="131"/>
      <c r="M44" s="54"/>
    </row>
    <row r="45" spans="1:13" ht="21.75" thickBot="1" x14ac:dyDescent="0.4">
      <c r="B45" s="16"/>
      <c r="C45" s="16"/>
      <c r="D45" s="15"/>
      <c r="E45" s="36"/>
      <c r="F45" s="15"/>
      <c r="G45" s="54"/>
      <c r="H45" s="136"/>
      <c r="I45" s="137"/>
      <c r="J45" s="137"/>
      <c r="K45" s="137"/>
      <c r="L45" s="138"/>
      <c r="M45" s="54"/>
    </row>
    <row r="46" spans="1:13" ht="21" x14ac:dyDescent="0.35">
      <c r="A46" s="139" t="s">
        <v>95</v>
      </c>
      <c r="B46" s="140"/>
      <c r="C46" s="140"/>
      <c r="D46" s="140"/>
      <c r="E46" s="140"/>
      <c r="F46" s="140"/>
      <c r="G46" s="140"/>
      <c r="H46" s="140"/>
      <c r="I46" s="139"/>
      <c r="J46" s="139"/>
      <c r="K46" s="139"/>
      <c r="L46" s="140"/>
      <c r="M46" s="54"/>
    </row>
    <row r="47" spans="1:13" ht="27.75" customHeight="1" x14ac:dyDescent="0.35">
      <c r="A47" s="139" t="s">
        <v>45</v>
      </c>
      <c r="B47" s="140"/>
      <c r="C47" s="139" t="s">
        <v>53</v>
      </c>
      <c r="D47" s="139"/>
      <c r="E47" s="139"/>
      <c r="F47" s="140"/>
      <c r="G47" s="139" t="s">
        <v>57</v>
      </c>
      <c r="H47" s="140"/>
      <c r="I47" s="139"/>
      <c r="J47" s="139"/>
      <c r="K47" s="139"/>
      <c r="L47" s="140"/>
      <c r="M47" s="54"/>
    </row>
    <row r="48" spans="1:13" ht="21" x14ac:dyDescent="0.35">
      <c r="A48" s="141"/>
      <c r="B48" s="142"/>
      <c r="C48" s="141"/>
      <c r="D48" s="141"/>
      <c r="E48" s="141"/>
      <c r="F48" s="142"/>
      <c r="G48" s="143"/>
      <c r="H48" s="140"/>
      <c r="I48" s="140"/>
      <c r="J48" s="140"/>
      <c r="K48" s="140"/>
      <c r="L48" s="140"/>
      <c r="M48" s="54"/>
    </row>
    <row r="49" spans="1:12" ht="15" customHeight="1" x14ac:dyDescent="0.25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 ht="6" customHeight="1" x14ac:dyDescent="0.25"/>
    <row r="51" spans="1:12" ht="18.75" x14ac:dyDescent="0.3">
      <c r="C51" s="145" t="s">
        <v>148</v>
      </c>
    </row>
    <row r="52" spans="1:12" ht="4.5" customHeight="1" x14ac:dyDescent="0.25"/>
    <row r="53" spans="1:12" hidden="1" x14ac:dyDescent="0.25"/>
    <row r="54" spans="1:12" hidden="1" x14ac:dyDescent="0.25"/>
    <row r="55" spans="1:12" hidden="1" x14ac:dyDescent="0.25"/>
    <row r="56" spans="1:12" hidden="1" x14ac:dyDescent="0.25"/>
  </sheetData>
  <sheetProtection sheet="1" objects="1" scenarios="1" formatCells="0" formatColumns="0" formatRows="0" insertColumns="0" insertRows="0"/>
  <mergeCells count="17">
    <mergeCell ref="G20:I20"/>
    <mergeCell ref="G21:I21"/>
    <mergeCell ref="G22:I22"/>
    <mergeCell ref="A5:C9"/>
    <mergeCell ref="G15:I15"/>
    <mergeCell ref="G16:I16"/>
    <mergeCell ref="G17:I17"/>
    <mergeCell ref="G18:I18"/>
    <mergeCell ref="G19:I19"/>
    <mergeCell ref="J20:L20"/>
    <mergeCell ref="J21:L21"/>
    <mergeCell ref="J22:L22"/>
    <mergeCell ref="J15:L15"/>
    <mergeCell ref="J16:L16"/>
    <mergeCell ref="J17:L17"/>
    <mergeCell ref="J18:L18"/>
    <mergeCell ref="J19:L19"/>
  </mergeCells>
  <conditionalFormatting sqref="F35">
    <cfRule type="cellIs" dxfId="5" priority="4" operator="lessThan">
      <formula>0</formula>
    </cfRule>
  </conditionalFormatting>
  <conditionalFormatting sqref="D35:E35 G35:J35">
    <cfRule type="expression" dxfId="4" priority="2">
      <formula>$F$35&lt;0</formula>
    </cfRule>
  </conditionalFormatting>
  <conditionalFormatting sqref="C35">
    <cfRule type="expression" dxfId="3" priority="1">
      <formula>$F$35&lt;0</formula>
    </cfRule>
  </conditionalFormatting>
  <printOptions horizontalCentered="1"/>
  <pageMargins left="0.4" right="0.43" top="0.41" bottom="0.43" header="0.3" footer="0.3"/>
  <pageSetup scale="48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zoomScaleNormal="100" workbookViewId="0">
      <selection activeCell="B25" sqref="B25"/>
    </sheetView>
  </sheetViews>
  <sheetFormatPr defaultColWidth="0" defaultRowHeight="15" zeroHeight="1" x14ac:dyDescent="0.25"/>
  <cols>
    <col min="1" max="1" width="26.5703125" style="55" customWidth="1"/>
    <col min="2" max="2" width="20.140625" style="55" customWidth="1"/>
    <col min="3" max="15" width="9.140625" style="55" customWidth="1"/>
    <col min="16" max="16" width="12.7109375" style="55" customWidth="1"/>
    <col min="17" max="17" width="11.5703125" style="55" customWidth="1"/>
    <col min="18" max="16384" width="9.140625" style="55" hidden="1"/>
  </cols>
  <sheetData>
    <row r="1" spans="1:17" x14ac:dyDescent="0.25">
      <c r="A1" s="155" t="s">
        <v>80</v>
      </c>
      <c r="P1" s="156" t="str">
        <f>'Capital Budget Proposal'!L1</f>
        <v>Form v11: June 2017</v>
      </c>
    </row>
    <row r="2" spans="1:17" x14ac:dyDescent="0.25"/>
    <row r="3" spans="1:17" x14ac:dyDescent="0.25">
      <c r="A3" s="155" t="s">
        <v>81</v>
      </c>
      <c r="B3" s="157">
        <f>'Capital Budget Proposal'!B2</f>
        <v>0</v>
      </c>
    </row>
    <row r="4" spans="1:17" x14ac:dyDescent="0.25">
      <c r="A4" s="155" t="s">
        <v>82</v>
      </c>
      <c r="B4" s="157">
        <f>'Capital Budget Proposal'!B3</f>
        <v>0</v>
      </c>
    </row>
    <row r="5" spans="1:17" x14ac:dyDescent="0.25">
      <c r="A5" s="158" t="s">
        <v>90</v>
      </c>
    </row>
    <row r="6" spans="1:17" x14ac:dyDescent="0.25"/>
    <row r="7" spans="1:17" x14ac:dyDescent="0.25">
      <c r="A7" s="155" t="s">
        <v>86</v>
      </c>
    </row>
    <row r="8" spans="1:17" x14ac:dyDescent="0.25">
      <c r="A8" s="155"/>
      <c r="C8" s="55" t="s">
        <v>91</v>
      </c>
    </row>
    <row r="9" spans="1:17" s="166" customFormat="1" ht="37.5" x14ac:dyDescent="0.3">
      <c r="A9" s="87" t="s">
        <v>10</v>
      </c>
      <c r="B9" s="87" t="s">
        <v>85</v>
      </c>
      <c r="C9" s="159" t="s">
        <v>64</v>
      </c>
      <c r="D9" s="160" t="s">
        <v>65</v>
      </c>
      <c r="E9" s="160" t="s">
        <v>66</v>
      </c>
      <c r="F9" s="161" t="s">
        <v>67</v>
      </c>
      <c r="G9" s="161" t="s">
        <v>68</v>
      </c>
      <c r="H9" s="161" t="s">
        <v>69</v>
      </c>
      <c r="I9" s="161" t="s">
        <v>70</v>
      </c>
      <c r="J9" s="161" t="s">
        <v>71</v>
      </c>
      <c r="K9" s="161" t="s">
        <v>72</v>
      </c>
      <c r="L9" s="161" t="s">
        <v>73</v>
      </c>
      <c r="M9" s="161" t="s">
        <v>74</v>
      </c>
      <c r="N9" s="162" t="s">
        <v>75</v>
      </c>
      <c r="O9" s="163" t="s">
        <v>76</v>
      </c>
      <c r="P9" s="164" t="s">
        <v>77</v>
      </c>
      <c r="Q9" s="165" t="s">
        <v>78</v>
      </c>
    </row>
    <row r="10" spans="1:17" ht="15.75" x14ac:dyDescent="0.25">
      <c r="A10" s="61" t="s">
        <v>14</v>
      </c>
      <c r="B10" s="167"/>
      <c r="C10" s="168">
        <v>0</v>
      </c>
      <c r="D10" s="169">
        <v>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  <c r="M10" s="169">
        <v>0</v>
      </c>
      <c r="N10" s="169">
        <v>0</v>
      </c>
      <c r="O10" s="187">
        <f>SUM(C10:N10)</f>
        <v>0</v>
      </c>
      <c r="P10" s="170">
        <v>0</v>
      </c>
      <c r="Q10" s="180">
        <f>SUM(O10,P10)</f>
        <v>0</v>
      </c>
    </row>
    <row r="11" spans="1:17" ht="15.75" x14ac:dyDescent="0.25">
      <c r="A11" s="64" t="s">
        <v>61</v>
      </c>
      <c r="B11" s="167"/>
      <c r="C11" s="168">
        <v>0</v>
      </c>
      <c r="D11" s="169">
        <v>0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87">
        <f t="shared" ref="O11:O17" si="0">SUM(C11:N11)</f>
        <v>0</v>
      </c>
      <c r="P11" s="170">
        <v>0</v>
      </c>
      <c r="Q11" s="180">
        <f t="shared" ref="Q11:Q17" si="1">SUM(O11,P11)</f>
        <v>0</v>
      </c>
    </row>
    <row r="12" spans="1:17" ht="15.75" x14ac:dyDescent="0.25">
      <c r="A12" s="65" t="s">
        <v>60</v>
      </c>
      <c r="B12" s="171"/>
      <c r="C12" s="168">
        <v>0</v>
      </c>
      <c r="D12" s="169">
        <v>0</v>
      </c>
      <c r="E12" s="169">
        <v>0</v>
      </c>
      <c r="F12" s="169">
        <v>0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169">
        <v>0</v>
      </c>
      <c r="O12" s="187">
        <f t="shared" si="0"/>
        <v>0</v>
      </c>
      <c r="P12" s="170">
        <v>0</v>
      </c>
      <c r="Q12" s="180">
        <f t="shared" si="1"/>
        <v>0</v>
      </c>
    </row>
    <row r="13" spans="1:17" ht="15.75" x14ac:dyDescent="0.25">
      <c r="A13" s="67" t="s">
        <v>59</v>
      </c>
      <c r="B13" s="167"/>
      <c r="C13" s="168">
        <v>0</v>
      </c>
      <c r="D13" s="169">
        <v>0</v>
      </c>
      <c r="E13" s="169">
        <v>0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0</v>
      </c>
      <c r="L13" s="169">
        <v>0</v>
      </c>
      <c r="M13" s="169">
        <v>0</v>
      </c>
      <c r="N13" s="169">
        <v>0</v>
      </c>
      <c r="O13" s="187">
        <f t="shared" si="0"/>
        <v>0</v>
      </c>
      <c r="P13" s="170">
        <v>0</v>
      </c>
      <c r="Q13" s="180">
        <f t="shared" si="1"/>
        <v>0</v>
      </c>
    </row>
    <row r="14" spans="1:17" ht="15.75" x14ac:dyDescent="0.25">
      <c r="A14" s="64" t="s">
        <v>62</v>
      </c>
      <c r="B14" s="167"/>
      <c r="C14" s="168">
        <v>0</v>
      </c>
      <c r="D14" s="169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87">
        <f t="shared" si="0"/>
        <v>0</v>
      </c>
      <c r="P14" s="170">
        <v>0</v>
      </c>
      <c r="Q14" s="180">
        <f t="shared" si="1"/>
        <v>0</v>
      </c>
    </row>
    <row r="15" spans="1:17" ht="15.75" x14ac:dyDescent="0.25">
      <c r="A15" s="65" t="s">
        <v>63</v>
      </c>
      <c r="B15" s="167"/>
      <c r="C15" s="168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0</v>
      </c>
      <c r="N15" s="169">
        <v>0</v>
      </c>
      <c r="O15" s="187">
        <f t="shared" si="0"/>
        <v>0</v>
      </c>
      <c r="P15" s="170">
        <v>0</v>
      </c>
      <c r="Q15" s="180">
        <f t="shared" si="1"/>
        <v>0</v>
      </c>
    </row>
    <row r="16" spans="1:17" ht="15.75" x14ac:dyDescent="0.25">
      <c r="A16" s="68" t="s">
        <v>15</v>
      </c>
      <c r="B16" s="171"/>
      <c r="C16" s="168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69">
        <v>0</v>
      </c>
      <c r="O16" s="187">
        <f t="shared" si="0"/>
        <v>0</v>
      </c>
      <c r="P16" s="170">
        <v>0</v>
      </c>
      <c r="Q16" s="180">
        <f t="shared" si="1"/>
        <v>0</v>
      </c>
    </row>
    <row r="17" spans="1:17" ht="16.5" thickBot="1" x14ac:dyDescent="0.3">
      <c r="A17" s="69" t="s">
        <v>16</v>
      </c>
      <c r="B17" s="172"/>
      <c r="C17" s="173">
        <v>0</v>
      </c>
      <c r="D17" s="174">
        <v>0</v>
      </c>
      <c r="E17" s="174">
        <v>0</v>
      </c>
      <c r="F17" s="174">
        <v>0</v>
      </c>
      <c r="G17" s="174">
        <v>0</v>
      </c>
      <c r="H17" s="174">
        <v>0</v>
      </c>
      <c r="I17" s="174">
        <v>0</v>
      </c>
      <c r="J17" s="174">
        <v>0</v>
      </c>
      <c r="K17" s="174">
        <v>0</v>
      </c>
      <c r="L17" s="174">
        <v>0</v>
      </c>
      <c r="M17" s="174">
        <v>0</v>
      </c>
      <c r="N17" s="174">
        <v>0</v>
      </c>
      <c r="O17" s="188">
        <f t="shared" si="0"/>
        <v>0</v>
      </c>
      <c r="P17" s="175">
        <v>0</v>
      </c>
      <c r="Q17" s="181">
        <f t="shared" si="1"/>
        <v>0</v>
      </c>
    </row>
    <row r="18" spans="1:17" x14ac:dyDescent="0.25">
      <c r="A18" s="155" t="s">
        <v>79</v>
      </c>
      <c r="C18" s="182">
        <f>SUM(C10:C17)</f>
        <v>0</v>
      </c>
      <c r="D18" s="183">
        <f t="shared" ref="D18" si="2">SUM(D10:D17)</f>
        <v>0</v>
      </c>
      <c r="E18" s="183">
        <f t="shared" ref="E18" si="3">SUM(E10:E17)</f>
        <v>0</v>
      </c>
      <c r="F18" s="183">
        <f t="shared" ref="F18" si="4">SUM(F10:F17)</f>
        <v>0</v>
      </c>
      <c r="G18" s="183">
        <f t="shared" ref="G18" si="5">SUM(G10:G17)</f>
        <v>0</v>
      </c>
      <c r="H18" s="183">
        <f t="shared" ref="H18" si="6">SUM(H10:H17)</f>
        <v>0</v>
      </c>
      <c r="I18" s="183">
        <f t="shared" ref="I18" si="7">SUM(I10:I17)</f>
        <v>0</v>
      </c>
      <c r="J18" s="183">
        <f t="shared" ref="J18" si="8">SUM(J10:J17)</f>
        <v>0</v>
      </c>
      <c r="K18" s="183">
        <f t="shared" ref="K18" si="9">SUM(K10:K17)</f>
        <v>0</v>
      </c>
      <c r="L18" s="183">
        <f t="shared" ref="L18" si="10">SUM(L10:L17)</f>
        <v>0</v>
      </c>
      <c r="M18" s="183">
        <f t="shared" ref="M18" si="11">SUM(M10:M17)</f>
        <v>0</v>
      </c>
      <c r="N18" s="183">
        <f t="shared" ref="N18" si="12">SUM(N10:N17)</f>
        <v>0</v>
      </c>
      <c r="O18" s="184">
        <f>SUM(C18:N18)</f>
        <v>0</v>
      </c>
      <c r="P18" s="185">
        <f>SUM(P10:P17)</f>
        <v>0</v>
      </c>
      <c r="Q18" s="186">
        <f>SUM(O18,P18)</f>
        <v>0</v>
      </c>
    </row>
    <row r="19" spans="1:17" x14ac:dyDescent="0.25"/>
    <row r="20" spans="1:17" x14ac:dyDescent="0.25">
      <c r="P20" s="176" t="s">
        <v>83</v>
      </c>
      <c r="Q20" s="178">
        <f>'Capital Budget Proposal'!F23</f>
        <v>65000</v>
      </c>
    </row>
    <row r="21" spans="1:17" x14ac:dyDescent="0.25">
      <c r="P21" s="176" t="s">
        <v>84</v>
      </c>
      <c r="Q21" s="179">
        <f>Q18-Q20</f>
        <v>-65000</v>
      </c>
    </row>
    <row r="22" spans="1:17" x14ac:dyDescent="0.25">
      <c r="A22" s="155" t="s">
        <v>89</v>
      </c>
      <c r="Q22" s="177" t="s">
        <v>92</v>
      </c>
    </row>
    <row r="23" spans="1:17" x14ac:dyDescent="0.25"/>
    <row r="24" spans="1:17" x14ac:dyDescent="0.25"/>
    <row r="25" spans="1:17" x14ac:dyDescent="0.25"/>
    <row r="26" spans="1:17" x14ac:dyDescent="0.25"/>
    <row r="27" spans="1:17" x14ac:dyDescent="0.25"/>
    <row r="28" spans="1:17" x14ac:dyDescent="0.25"/>
    <row r="29" spans="1:17" x14ac:dyDescent="0.25"/>
    <row r="30" spans="1:17" x14ac:dyDescent="0.25"/>
    <row r="31" spans="1:17" x14ac:dyDescent="0.25"/>
    <row r="32" spans="1:17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sheet="1" objects="1" scenarios="1" formatCells="0" formatColumns="0" formatRows="0" insertColumns="0" insertRows="0"/>
  <conditionalFormatting sqref="Q2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38" right="0.42" top="0.75" bottom="0.75" header="0.3" footer="0.3"/>
  <pageSetup scale="68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53"/>
  <sheetViews>
    <sheetView zoomScaleNormal="100" workbookViewId="0">
      <selection activeCell="E39" sqref="E39"/>
    </sheetView>
  </sheetViews>
  <sheetFormatPr defaultRowHeight="15.75" x14ac:dyDescent="0.25"/>
  <cols>
    <col min="1" max="16384" width="9.140625" style="2"/>
  </cols>
  <sheetData>
    <row r="1" spans="1:8" x14ac:dyDescent="0.25">
      <c r="A1" s="1" t="s">
        <v>33</v>
      </c>
    </row>
    <row r="2" spans="1:8" ht="15" customHeight="1" x14ac:dyDescent="0.25">
      <c r="A2" s="3" t="s">
        <v>41</v>
      </c>
      <c r="B2" s="4"/>
      <c r="C2" s="4"/>
      <c r="D2" s="4"/>
      <c r="E2" s="4"/>
      <c r="F2" s="4"/>
    </row>
    <row r="3" spans="1:8" ht="15" customHeight="1" x14ac:dyDescent="0.25">
      <c r="A3" s="7" t="s">
        <v>106</v>
      </c>
      <c r="B3" s="4"/>
      <c r="C3" s="4"/>
      <c r="D3" s="4"/>
      <c r="E3" s="4"/>
      <c r="F3" s="4"/>
    </row>
    <row r="4" spans="1:8" x14ac:dyDescent="0.25">
      <c r="A4" s="5" t="s">
        <v>42</v>
      </c>
    </row>
    <row r="5" spans="1:8" x14ac:dyDescent="0.25">
      <c r="A5" s="5"/>
    </row>
    <row r="6" spans="1:8" x14ac:dyDescent="0.25">
      <c r="A6" s="3" t="s">
        <v>39</v>
      </c>
    </row>
    <row r="7" spans="1:8" x14ac:dyDescent="0.25">
      <c r="A7" s="3" t="s">
        <v>40</v>
      </c>
    </row>
    <row r="8" spans="1:8" ht="15" customHeight="1" x14ac:dyDescent="0.25">
      <c r="B8" s="4"/>
      <c r="C8" s="4"/>
      <c r="D8" s="4"/>
      <c r="E8" s="4"/>
      <c r="F8" s="4"/>
    </row>
    <row r="9" spans="1:8" ht="15" customHeight="1" x14ac:dyDescent="0.25">
      <c r="A9" s="8" t="s">
        <v>87</v>
      </c>
      <c r="B9" s="9"/>
      <c r="C9" s="9"/>
      <c r="D9" s="9"/>
      <c r="E9" s="9"/>
      <c r="F9" s="9"/>
      <c r="G9" s="189"/>
    </row>
    <row r="10" spans="1:8" ht="15" customHeight="1" x14ac:dyDescent="0.25">
      <c r="A10" s="195" t="s">
        <v>145</v>
      </c>
      <c r="B10" s="193"/>
      <c r="C10" s="193"/>
      <c r="D10" s="193"/>
      <c r="E10" s="193"/>
      <c r="F10" s="193"/>
      <c r="G10" s="194"/>
      <c r="H10" s="194"/>
    </row>
    <row r="12" spans="1:8" ht="15" customHeight="1" x14ac:dyDescent="0.25">
      <c r="A12" s="6" t="s">
        <v>107</v>
      </c>
      <c r="B12" s="6"/>
      <c r="C12" s="6"/>
      <c r="D12" s="6"/>
      <c r="E12" s="6"/>
      <c r="F12" s="6"/>
    </row>
    <row r="13" spans="1:8" x14ac:dyDescent="0.25">
      <c r="B13" s="2" t="s">
        <v>108</v>
      </c>
    </row>
    <row r="14" spans="1:8" x14ac:dyDescent="0.25">
      <c r="B14" s="2" t="s">
        <v>118</v>
      </c>
    </row>
    <row r="15" spans="1:8" ht="15" customHeight="1" x14ac:dyDescent="0.25">
      <c r="A15" s="6"/>
      <c r="B15" s="6" t="s">
        <v>114</v>
      </c>
      <c r="C15" s="6"/>
      <c r="D15" s="6"/>
      <c r="E15" s="6"/>
      <c r="F15" s="6"/>
    </row>
    <row r="16" spans="1:8" ht="15" customHeight="1" x14ac:dyDescent="0.25">
      <c r="A16" s="6"/>
      <c r="B16" s="196" t="s">
        <v>146</v>
      </c>
      <c r="C16" s="6"/>
      <c r="D16" s="6"/>
      <c r="E16" s="6"/>
      <c r="F16" s="6"/>
    </row>
    <row r="18" spans="1:6" x14ac:dyDescent="0.25">
      <c r="A18" s="2" t="s">
        <v>139</v>
      </c>
    </row>
    <row r="19" spans="1:6" x14ac:dyDescent="0.25">
      <c r="A19" s="6"/>
      <c r="B19" s="6" t="s">
        <v>115</v>
      </c>
      <c r="C19" s="6"/>
      <c r="D19" s="6"/>
      <c r="E19" s="6"/>
      <c r="F19" s="6"/>
    </row>
    <row r="20" spans="1:6" x14ac:dyDescent="0.25">
      <c r="A20" s="6"/>
      <c r="B20" s="6" t="s">
        <v>116</v>
      </c>
      <c r="C20" s="6"/>
      <c r="D20" s="6"/>
      <c r="E20" s="6"/>
      <c r="F20" s="6"/>
    </row>
    <row r="21" spans="1:6" x14ac:dyDescent="0.25">
      <c r="A21" s="6"/>
      <c r="B21" s="6" t="s">
        <v>140</v>
      </c>
      <c r="C21" s="6"/>
      <c r="D21" s="6"/>
      <c r="E21" s="6"/>
      <c r="F21" s="6"/>
    </row>
    <row r="22" spans="1:6" x14ac:dyDescent="0.25">
      <c r="A22" s="6"/>
      <c r="B22" s="6" t="s">
        <v>117</v>
      </c>
      <c r="C22" s="6"/>
      <c r="D22" s="6"/>
      <c r="E22" s="6"/>
      <c r="F22" s="6"/>
    </row>
    <row r="23" spans="1:6" x14ac:dyDescent="0.25">
      <c r="A23" s="6"/>
      <c r="C23" s="6"/>
      <c r="D23" s="6"/>
      <c r="E23" s="6"/>
      <c r="F23" s="6"/>
    </row>
    <row r="24" spans="1:6" x14ac:dyDescent="0.25">
      <c r="B24" s="154" t="s">
        <v>131</v>
      </c>
    </row>
    <row r="25" spans="1:6" x14ac:dyDescent="0.25">
      <c r="A25" s="6"/>
      <c r="B25" s="6" t="s">
        <v>132</v>
      </c>
      <c r="C25" s="6"/>
      <c r="D25" s="6"/>
      <c r="E25" s="6"/>
      <c r="F25" s="6"/>
    </row>
    <row r="26" spans="1:6" x14ac:dyDescent="0.25">
      <c r="B26" s="2" t="s">
        <v>133</v>
      </c>
    </row>
    <row r="27" spans="1:6" x14ac:dyDescent="0.25">
      <c r="B27" s="2" t="s">
        <v>134</v>
      </c>
    </row>
    <row r="29" spans="1:6" x14ac:dyDescent="0.25">
      <c r="B29" s="2" t="s">
        <v>141</v>
      </c>
    </row>
    <row r="30" spans="1:6" x14ac:dyDescent="0.25">
      <c r="B30" s="2" t="s">
        <v>135</v>
      </c>
    </row>
    <row r="31" spans="1:6" x14ac:dyDescent="0.25">
      <c r="B31" s="2" t="s">
        <v>142</v>
      </c>
    </row>
    <row r="32" spans="1:6" x14ac:dyDescent="0.25">
      <c r="A32" s="6"/>
      <c r="B32" s="6"/>
      <c r="C32" s="6"/>
      <c r="D32" s="6"/>
      <c r="E32" s="6"/>
      <c r="F32" s="6"/>
    </row>
    <row r="33" spans="1:6" x14ac:dyDescent="0.25">
      <c r="A33" s="6" t="s">
        <v>119</v>
      </c>
      <c r="B33" s="6"/>
      <c r="C33" s="6"/>
      <c r="D33" s="6"/>
      <c r="E33" s="6"/>
      <c r="F33" s="6"/>
    </row>
    <row r="34" spans="1:6" x14ac:dyDescent="0.25">
      <c r="A34" s="6"/>
      <c r="B34" s="6" t="s">
        <v>120</v>
      </c>
      <c r="C34" s="6"/>
      <c r="D34" s="6"/>
      <c r="E34" s="6"/>
      <c r="F34" s="6"/>
    </row>
    <row r="35" spans="1:6" x14ac:dyDescent="0.25">
      <c r="A35" s="6"/>
      <c r="B35" s="6" t="s">
        <v>121</v>
      </c>
      <c r="C35" s="6"/>
      <c r="D35" s="6"/>
      <c r="E35" s="6"/>
      <c r="F35" s="6"/>
    </row>
    <row r="36" spans="1:6" x14ac:dyDescent="0.25">
      <c r="A36" s="6"/>
      <c r="B36" s="6" t="s">
        <v>143</v>
      </c>
      <c r="C36" s="6"/>
      <c r="D36" s="6"/>
      <c r="E36" s="6"/>
      <c r="F36" s="6"/>
    </row>
    <row r="37" spans="1:6" x14ac:dyDescent="0.25">
      <c r="A37" s="6"/>
      <c r="B37" s="6" t="s">
        <v>144</v>
      </c>
      <c r="C37" s="6"/>
      <c r="D37" s="6"/>
      <c r="E37" s="6"/>
      <c r="F37" s="6"/>
    </row>
    <row r="38" spans="1:6" x14ac:dyDescent="0.25">
      <c r="A38" s="6"/>
      <c r="B38" s="6" t="s">
        <v>122</v>
      </c>
      <c r="C38" s="6"/>
      <c r="D38" s="6"/>
      <c r="E38" s="6"/>
      <c r="F38" s="6"/>
    </row>
    <row r="39" spans="1:6" x14ac:dyDescent="0.25">
      <c r="A39" s="6"/>
      <c r="C39" s="6"/>
      <c r="D39" s="6"/>
      <c r="E39" s="6"/>
      <c r="F39" s="6"/>
    </row>
    <row r="40" spans="1:6" x14ac:dyDescent="0.25">
      <c r="A40" s="6"/>
      <c r="B40" s="6" t="s">
        <v>124</v>
      </c>
      <c r="C40" s="6"/>
      <c r="D40" s="6"/>
      <c r="E40" s="6"/>
      <c r="F40" s="6"/>
    </row>
    <row r="41" spans="1:6" x14ac:dyDescent="0.25">
      <c r="A41" s="6"/>
      <c r="B41" s="6" t="s">
        <v>123</v>
      </c>
      <c r="C41" s="6"/>
      <c r="D41" s="6"/>
      <c r="E41" s="6"/>
      <c r="F41" s="6"/>
    </row>
    <row r="42" spans="1:6" x14ac:dyDescent="0.25">
      <c r="A42" s="6"/>
      <c r="B42" s="6"/>
      <c r="C42" s="6"/>
      <c r="D42" s="6"/>
      <c r="E42" s="6"/>
      <c r="F42" s="6"/>
    </row>
    <row r="43" spans="1:6" x14ac:dyDescent="0.25">
      <c r="A43" s="6"/>
      <c r="B43" s="6" t="s">
        <v>125</v>
      </c>
      <c r="C43" s="6"/>
      <c r="D43" s="6"/>
      <c r="E43" s="6"/>
      <c r="F43" s="6"/>
    </row>
    <row r="44" spans="1:6" x14ac:dyDescent="0.25">
      <c r="A44" s="6"/>
      <c r="B44" s="6"/>
      <c r="C44" s="6"/>
      <c r="D44" s="6"/>
      <c r="E44" s="6"/>
      <c r="F44" s="6"/>
    </row>
    <row r="45" spans="1:6" x14ac:dyDescent="0.25">
      <c r="A45" s="2" t="s">
        <v>126</v>
      </c>
    </row>
    <row r="46" spans="1:6" x14ac:dyDescent="0.25">
      <c r="A46" s="6"/>
      <c r="B46" s="6" t="s">
        <v>127</v>
      </c>
      <c r="C46" s="6"/>
      <c r="D46" s="6"/>
      <c r="E46" s="6"/>
      <c r="F46" s="6"/>
    </row>
    <row r="47" spans="1:6" x14ac:dyDescent="0.25">
      <c r="B47" s="2" t="s">
        <v>128</v>
      </c>
    </row>
    <row r="48" spans="1:6" x14ac:dyDescent="0.25">
      <c r="B48" s="2" t="s">
        <v>129</v>
      </c>
    </row>
    <row r="49" spans="1:2" x14ac:dyDescent="0.25">
      <c r="B49" s="2" t="s">
        <v>130</v>
      </c>
    </row>
    <row r="51" spans="1:2" x14ac:dyDescent="0.25">
      <c r="A51" s="2" t="s">
        <v>147</v>
      </c>
    </row>
    <row r="53" spans="1:2" x14ac:dyDescent="0.25">
      <c r="A53" s="192"/>
    </row>
  </sheetData>
  <pageMargins left="0.25" right="0.25" top="0.51" bottom="0.53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Capital Budget Proposal</vt:lpstr>
      <vt:lpstr>Estimated Cash Flow</vt:lpstr>
      <vt:lpstr>INSTRUCTIONS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IIT</dc:creator>
  <cp:lastModifiedBy>Henri A Miller</cp:lastModifiedBy>
  <cp:lastPrinted>2014-07-11T19:13:12Z</cp:lastPrinted>
  <dcterms:created xsi:type="dcterms:W3CDTF">2012-08-08T21:33:46Z</dcterms:created>
  <dcterms:modified xsi:type="dcterms:W3CDTF">2017-06-07T14:08:51Z</dcterms:modified>
</cp:coreProperties>
</file>